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 69\"/>
    </mc:Choice>
  </mc:AlternateContent>
  <xr:revisionPtr revIDLastSave="0" documentId="13_ncr:1_{BD3A5846-D51A-435C-A555-1C1C9391D80C}" xr6:coauthVersionLast="47" xr6:coauthVersionMax="47" xr10:uidLastSave="{00000000-0000-0000-0000-000000000000}"/>
  <bookViews>
    <workbookView xWindow="-108" yWindow="-108" windowWidth="23256" windowHeight="12456" xr2:uid="{E694782B-85FC-4A05-86F5-D1961E89715E}"/>
  </bookViews>
  <sheets>
    <sheet name="รวม" sheetId="1" r:id="rId1"/>
    <sheet name="1.1-1.7" sheetId="2" r:id="rId2"/>
    <sheet name="1.8-1.15" sheetId="3" r:id="rId3"/>
    <sheet name="1.16-1.22" sheetId="4" r:id="rId4"/>
    <sheet name="1.23-1.24" sheetId="5" r:id="rId5"/>
    <sheet name="2.1-2.3" sheetId="6" r:id="rId6"/>
    <sheet name="3.1-3.4" sheetId="7" r:id="rId7"/>
    <sheet name="3.5-3.9" sheetId="8" r:id="rId8"/>
    <sheet name="4.1-4.3" sheetId="9" r:id="rId9"/>
    <sheet name="5.1" sheetId="10" r:id="rId10"/>
    <sheet name="6.1-6.6" sheetId="11" r:id="rId11"/>
    <sheet name="6.7-" sheetId="12" r:id="rId12"/>
    <sheet name="6.8-6.9" sheetId="13" r:id="rId13"/>
    <sheet name="6.10-6.11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14" l="1"/>
  <c r="A28" i="9"/>
  <c r="H79" i="6"/>
  <c r="H61" i="5"/>
  <c r="C70" i="1"/>
  <c r="C75" i="1" s="1"/>
  <c r="C66" i="1"/>
  <c r="C74" i="1" s="1"/>
  <c r="G58" i="1"/>
  <c r="C52" i="1"/>
  <c r="C47" i="1"/>
  <c r="C42" i="1"/>
  <c r="G39" i="1"/>
  <c r="C32" i="1"/>
  <c r="C27" i="1"/>
  <c r="C73" i="1" s="1"/>
  <c r="G60" i="1" l="1"/>
  <c r="C76" i="1"/>
  <c r="G76" i="1" s="1"/>
</calcChain>
</file>

<file path=xl/sharedStrings.xml><?xml version="1.0" encoding="utf-8"?>
<sst xmlns="http://schemas.openxmlformats.org/spreadsheetml/2006/main" count="3466" uniqueCount="2776">
  <si>
    <t>แผนงานโครงการเครือข่ายบริการอำเภอนากลาง ปี2569</t>
  </si>
  <si>
    <t xml:space="preserve">1. ยุทธศาสตร์ด้านส่งเสริมสุขภาพ ป้องกันโรค และคุ้มครองผู้บริโภคเป็นเลิศ (PP&amp;P Excellence) </t>
  </si>
  <si>
    <t>งบประมาณ</t>
  </si>
  <si>
    <t>ผู้รับผิดชอบ</t>
  </si>
  <si>
    <t>หน่วยงาน</t>
  </si>
  <si>
    <t>แผนงานที่1</t>
  </si>
  <si>
    <t>การพัฒาคุณภาพชีวิตคนไทยทุกกลุ่มวัย (ด้านสุขภาพ)</t>
  </si>
  <si>
    <t>ประชุมชี้แจงผู้รับผิดชอบงานกลุ่มวัย 0-5 ปี และวัยเรียนวัยรุ่น เครือข่ายสุขภาพอำเภอนากลาง</t>
  </si>
  <si>
    <t>ชุติมาศ/ณัฐพร//ทีม ชุมชน</t>
  </si>
  <si>
    <t>รพ.นากลาง</t>
  </si>
  <si>
    <t xml:space="preserve"> อบรมเชิงปฏิบัติการเรื่องการตรวจและส่งเสริมพัฒนาการเด็กและการสร้างภูมิคุ้มกันในเด็ก 0-5 ปี</t>
  </si>
  <si>
    <t>โครงการการพัฒนาบริการผู้สูงอายุเชิงรุกในชุมชน</t>
  </si>
  <si>
    <t>วิลาวัลย์/มัณฑนา</t>
  </si>
  <si>
    <t>ประชุมชี้แจงการคัดกรองและการดูแลครรภ์เสี่ยง</t>
  </si>
  <si>
    <t>วรัญญา อุมาพร เนตรนภา</t>
  </si>
  <si>
    <t>โครงการอนามัยแม่และเด็ก</t>
  </si>
  <si>
    <t>ชุติมาศ</t>
  </si>
  <si>
    <t>สสอ.นากลาง</t>
  </si>
  <si>
    <t>โครงการอาหารปลอดภัยในชุมชน</t>
  </si>
  <si>
    <t>ภก. ภราดร</t>
  </si>
  <si>
    <t>วราลักษณ์</t>
  </si>
  <si>
    <t>สิริขวัญ</t>
  </si>
  <si>
    <t>โครงการประชุมเชิงปฏิบัติการเรื่อง ระบบจัดการข้อมูลและการบันทึก</t>
  </si>
  <si>
    <t>มัณฑนา/อาวิน/วราลักษณ์</t>
  </si>
  <si>
    <t>โครงมหกรรมคัดกรองโรคเบาหวานและความดันโลหิตสูงเครือข่าย</t>
  </si>
  <si>
    <t>โครงการตรวจวินิจฉัยยืนยันกลุ่มเสี่ยงเชิงรุกในชุมชน</t>
  </si>
  <si>
    <t>มัณฑนา/วราลักษณ์</t>
  </si>
  <si>
    <t>โครงการปรับเปลี่ยนพฤติกรรมสุขภาพในกลุ่มเสี่ยงDM/HT</t>
  </si>
  <si>
    <t>งบกองทุน</t>
  </si>
  <si>
    <t>รพ.สต.</t>
  </si>
  <si>
    <t>โครงการอบรมผู้ป่วยเบาหวานรายใหม่เครือข่ายสุขภาพอำเภอนากลาง</t>
  </si>
  <si>
    <t>มัณฑนา/ณัฐพร</t>
  </si>
  <si>
    <t>โครงการตรวจสุขภาพประจำปี</t>
  </si>
  <si>
    <t>ดำรง</t>
  </si>
  <si>
    <t>พัฒนา คลินิก NCDs นากลางโมเดล DM Re-mission</t>
  </si>
  <si>
    <t>ดำรง/มัณฑนา</t>
  </si>
  <si>
    <t>โครงการปรับเปลี่ยนพฤติกรรมป้องกันโรค NCDs และโภชนาการ(การนับคาร์บ) ในกลุ่มเสี่ยง พระสงฆ์</t>
  </si>
  <si>
    <t>ณัฐพร/วิลาวัลย์/วรารักษ์</t>
  </si>
  <si>
    <t>โครงการมหกรรมสร้างสุขภาพ(วันอสม.)</t>
  </si>
  <si>
    <t>บุญญาพร</t>
  </si>
  <si>
    <t>คปสอ./สสอ.นากลาง</t>
  </si>
  <si>
    <t xml:space="preserve"> โครงการส่งเสริมทันตสุขภาพหญิงตั้งครรภ์และเด็ก 0-2 ปี</t>
  </si>
  <si>
    <t>งานทันตสาธารณสุข</t>
  </si>
  <si>
    <t xml:space="preserve"> โครงการส่งเสริมทันตสุขภาพในเด็ก 3-5 ปี</t>
  </si>
  <si>
    <t>โครงการเพิ่มประสิทธิภาพการให้บริการทันตกรรมในกลุ่มเด็ก 6 - 12 ปี</t>
  </si>
  <si>
    <t>โครงการ คัดเลือก อสม.ดีเด่น</t>
  </si>
  <si>
    <t>โครงการ ยกระดับศักยภาพ อสม.ยุคใหม่</t>
  </si>
  <si>
    <t>โครงการส่งเสริมทันตสุขภาพในกลุ่มเด็กมัธยมศึกษา</t>
  </si>
  <si>
    <t xml:space="preserve"> โครงการส่งเสริมทันตสุขภาพในกลุ่มวัยทำงาน</t>
  </si>
  <si>
    <t>รวมทั้งหมด</t>
  </si>
  <si>
    <t>แผนงานที่2</t>
  </si>
  <si>
    <t>การพัฒาคุณภาพชีวิตอำเภอ (พชอ.)</t>
  </si>
  <si>
    <t>โครงการขับเคลื่อนการพัฒนาคุณภาพชีวิตระดับอำเภอ (พชอ.) อำเภอนากลาง ปี 2569</t>
  </si>
  <si>
    <t>โครงการ TO BE NUMBER ONE อำเภอนากลาง</t>
  </si>
  <si>
    <t>วรารักษ์</t>
  </si>
  <si>
    <t xml:space="preserve"> โครงการพัฒนาศักยภาพแกนนำ CBTx  (ชุมชุนล้อมรักษ์) อำเภอนากลาง</t>
  </si>
  <si>
    <t>บุษลักษณ์,กนกอร,วราลักษณ์</t>
  </si>
  <si>
    <t>แผนงานที่ 3</t>
  </si>
  <si>
    <t>การป้องกันและควบคุมโรคลดปัจจัยเสี่ยงด้านสุขภาพ</t>
  </si>
  <si>
    <t xml:space="preserve"> โครงการตรวจคัดกรองไวรัสตับอักเสบบี และไวรัสตับอักเสบซี</t>
  </si>
  <si>
    <t>กนกพร</t>
  </si>
  <si>
    <t>โครงการป้องกันและคัดกรองวัณโรคเชิงรุกในชุมชน</t>
  </si>
  <si>
    <t>มัณฑนา</t>
  </si>
  <si>
    <t>โครงการระบบการดูแลรักษาผู้ป่วยวัณโรค อำเภอนากลาง ปี 2569</t>
  </si>
  <si>
    <t>โครงการป้องกันและควบคุมโรค โรคติดต่อ อำเภอนากลางปี 2569</t>
  </si>
  <si>
    <t>บุญญาพร/กนกพร</t>
  </si>
  <si>
    <t>โครงการอบรมเชิงปฏิบัติการพัฒนาทักษะการช่วยฟื้นคืนชีพขั้นพื้นฐาน (Basic Life Support : BLS)</t>
  </si>
  <si>
    <t>กาญจนา/กันตณา/ศิรินญา/เจตนิพิฐ</t>
  </si>
  <si>
    <t>โครงการอบรมเชิงปฏิบัติการซ้อมแผนรองรับอุบัติเหตุกลุ่มชนและสาธารณภัย</t>
  </si>
  <si>
    <t>กาญจนา/ดวงใจ/พิไลพร/จักรี</t>
  </si>
  <si>
    <t>อำเภอนากลาง จังหวัดหนองบัวลำภู ปีงบประมาณ 2569</t>
  </si>
  <si>
    <t>โครงการอบรมเชิงปฏิบัติการพัฒนาคุณภาพการบริการการแพทย์ฉุกเฉิน (EMS) อำเภอนากลาง</t>
  </si>
  <si>
    <t>กาญจนา/จักรี/เจตนิพิฐ</t>
  </si>
  <si>
    <t>จังหวัดหนองบัวลำภู ปี 2569</t>
  </si>
  <si>
    <t>แผนงานที่ 4</t>
  </si>
  <si>
    <t>การบริหารจัดการสิ่งแวดล้อม</t>
  </si>
  <si>
    <t>โครงการพัฒนาระบบการเฝ้าระวังการติดเชื้อ เครือข่ายสุขภาพ อำเภอนากลาง</t>
  </si>
  <si>
    <t>IC/สุดฤดี</t>
  </si>
  <si>
    <t>โครงการอบรมเชิงปฏิบัติการพัฒนาความรู้ผู้ปฏิบัติงานด้านเครื่องมือ/หน่วยจ่ายกลาง/ขยะติดเชื้อ</t>
  </si>
  <si>
    <t>โครงการพัฒนาและประเมินระบบลูกโซ่ความเย็น คปสอ.</t>
  </si>
  <si>
    <t>ภก.สุทธิศักดิ์</t>
  </si>
  <si>
    <t>ยุทธศาสตร์ที่ 2 การบริการที่เป็นเลิศ service Excellence</t>
  </si>
  <si>
    <t>แผนงานที่ 5</t>
  </si>
  <si>
    <t>โครงการพระราชดาริ โครงการเฉลิมพระเกียรติ โครงการที่เกี่ยวกับพระบรมวงศ์</t>
  </si>
  <si>
    <t>โครงการ พอ.สว.</t>
  </si>
  <si>
    <t>ภิญโญ</t>
  </si>
  <si>
    <t>รวมเป็นเงิน</t>
  </si>
  <si>
    <t>แผนงานที่ 6</t>
  </si>
  <si>
    <t>พัฒนาระบบบริการ</t>
  </si>
  <si>
    <t>โครงการการใช้ยาอย่างสมเหตุผล (RDU)</t>
  </si>
  <si>
    <t>PTC/เจตนา</t>
  </si>
  <si>
    <t>พัฒนามาตรฐานระบบบริหารคลังเวชภัณฑ์ยาให้มีประสิทธิภาพ</t>
  </si>
  <si>
    <t>PTC/สุพรรณี</t>
  </si>
  <si>
    <t>โครงการอบรมการดูแลผู้ป่วยแบบประคับประครอง</t>
  </si>
  <si>
    <t>วิลาวัลย์/ภิญโญ</t>
  </si>
  <si>
    <t>โครงการติดตามเยี่ยมผู้ป่วยติด เตียงและผู้ป่วยระยะท้ายในชุมชน</t>
  </si>
  <si>
    <t>โครงการจัดประชุมชี้แจงให้ความรู้ การเก็บและนำส่งตัวอย่างส่งตรวจ</t>
  </si>
  <si>
    <t>สุลักขณา</t>
  </si>
  <si>
    <t>โครงการจัดตั้งคลินิกกัญชาทางการแพทย์และแต่งตั้งกรรมการ</t>
  </si>
  <si>
    <t>ปภาวรินท์,วราภรณ์</t>
  </si>
  <si>
    <t>โครงการพัฒนาบริการเครือข่ายบริการสุขภาพอำเภอนากลาง ประจำปี 2569</t>
  </si>
  <si>
    <t>มัณฑนา/บุญญาพร/อาวิน</t>
  </si>
  <si>
    <t xml:space="preserve"> โครงกาบำบัดยาเสพติดหญิงตั้งครรภ์</t>
  </si>
  <si>
    <t>กลุ่มงานจิตเวชและยาเสพติด ANC ,Lab ,โภชนาการ</t>
  </si>
  <si>
    <t>โครงการอบรมเชิงปฏิบัติการ พัฒนาศักยภาพเจ้าหน้าที่</t>
  </si>
  <si>
    <t>จิตเวชและยาเสพติด</t>
  </si>
  <si>
    <t>โครงการกำกับติดตามและประเมินผลการดำเนินงานด้านสาธารณสุข ปี 2569</t>
  </si>
  <si>
    <t>มัณฑนา/บุญญาพร</t>
  </si>
  <si>
    <t xml:space="preserve"> โครงการตรวจคัดกรองมะเร็งลำไส้ใหญ่และไส้ตรงปีงบประมาณ 2569</t>
  </si>
  <si>
    <t>ณัฐพร</t>
  </si>
  <si>
    <t>ยุทธศาสตร์ที่ 4 การบริหารเป็นเลิศด้วยธรรมาภิบาล Governance Excellence</t>
  </si>
  <si>
    <t>ยุทธศาสตร์ที่ 1</t>
  </si>
  <si>
    <t xml:space="preserve">ยุทธศาสตร์ด้านส่งเสริมสุขภาพ ป้องกันโรค และคุ้มครองผู้บริโภคเป็นเลิศ (PP&amp;P Excellence) </t>
  </si>
  <si>
    <t>ยุทธศาสตร์ที่ 2</t>
  </si>
  <si>
    <t>ยุทธศาสตร์ที่ 2 การบริการที่เป็นเลิศ</t>
  </si>
  <si>
    <t>ยุทธศาสตร์ที่ 4</t>
  </si>
  <si>
    <t>การบริหารเป็นเลิศด้วยธรรมาภิบาล</t>
  </si>
  <si>
    <t>การดูแลสุขภาพ</t>
  </si>
  <si>
    <t>1.เพื่อให้เด็ก 0-5 ปี ได้รับภูมิคุ้มกันที่</t>
  </si>
  <si>
    <t>4. ประชุมชี้แจงผู้รับผิดชอบงานกลุ่มวัย</t>
  </si>
  <si>
    <t>1.เพื่อสร้างความรู้ความเข้าใจระบบการ</t>
  </si>
  <si>
    <t>1. จนท.ผู้รับผิดชอบงานใน</t>
  </si>
  <si>
    <t>1.ร้อยละ 80 กลุ่ม</t>
  </si>
  <si>
    <t>พ.ย.-ธ.ค.68</t>
  </si>
  <si>
    <t>1. ค่าอาหารว่างและเครื่องดื่ม 20 คน</t>
  </si>
  <si>
    <t>ณัฐพร/วรารักษ์</t>
  </si>
  <si>
    <t>กลุ่มวัย 0- 5 ปี</t>
  </si>
  <si>
    <t>ครอบคลุม และโภชนาการและ</t>
  </si>
  <si>
    <t>0-5 ปี และวัยเรียนวัยรุ่น เครือข่าย</t>
  </si>
  <si>
    <t>ดำเนินงานในเครือข่ายสุขภาพอำเภอนากลาง</t>
  </si>
  <si>
    <t>หน่วยบริการปฐมภูมิ 13 แห่ง</t>
  </si>
  <si>
    <t>เป้าหมายเข้าร่วมประชุม</t>
  </si>
  <si>
    <t>1 วัน</t>
  </si>
  <si>
    <t>x 35 บาท x 2 มื้อ X2 วัน = 2,800 บาท</t>
  </si>
  <si>
    <t>ทีม ชุมชน</t>
  </si>
  <si>
    <t>พัฒนาการสมวัย</t>
  </si>
  <si>
    <t>สุขภาพอำเภอนากลาง</t>
  </si>
  <si>
    <t>2. เพื่อส่งเสริมความเข้มแข็งในการดำเนิน</t>
  </si>
  <si>
    <t>แห่งละ 1 คน รวม 13 คน</t>
  </si>
  <si>
    <t>2. ร้อยละ 80 หน่วย</t>
  </si>
  <si>
    <t>2. ค่าอาหารกลางวัน 20 คน x 80 บาท</t>
  </si>
  <si>
    <t>2. เพื่อส่งเสริมการขับเคลื่อนงาน</t>
  </si>
  <si>
    <t>1.1 ทบทวนแนวทางการดำเนินงาน</t>
  </si>
  <si>
    <t>งานร่วมกับเครือข่าย</t>
  </si>
  <si>
    <t>2. ผู้รับผิดชอบงาน สสอ. 2 คน</t>
  </si>
  <si>
    <t>บริการปฐมิภูมิบันทึก</t>
  </si>
  <si>
    <t>x 1 มื้อ X2 วัน = 3,200บาท</t>
  </si>
  <si>
    <t>ร่วมกับภาคีเครือข่าย</t>
  </si>
  <si>
    <t>1.2 ทบทวนข้อมูล</t>
  </si>
  <si>
    <t>2. ผู้รับผิดชอบงานในโรงพยาบาล</t>
  </si>
  <si>
    <t>ข้อมูลถูกต้อง</t>
  </si>
  <si>
    <t>รวม 6,000 บาท (PP)</t>
  </si>
  <si>
    <t>1.3 กำกับติดตามผลการดำเนินงาน</t>
  </si>
  <si>
    <t>จำนวน 5 คน ประกอบด้วย</t>
  </si>
  <si>
    <t>2.1 คลินิก ANC 2 คน</t>
  </si>
  <si>
    <t>2.2 คลินิก WCC 2 คน</t>
  </si>
  <si>
    <t>2.3 เภสัชกร 1 คน</t>
  </si>
  <si>
    <t>รวม 20 คน</t>
  </si>
  <si>
    <t>5. อบรมเชิงปฏิบัติการเรื่องการตรวจ</t>
  </si>
  <si>
    <t>1. เพื่อพัฒนาสมรรถนะเจ้าหน้าที่ผู้ปฏิบัติงาน</t>
  </si>
  <si>
    <t>ม.ค.-มี.ค.69</t>
  </si>
  <si>
    <t>1. ค่าอาหารว่างและเครื่องดื่ม 82 คน</t>
  </si>
  <si>
    <t>และส่งเสริมพัฒนาการเด็กและการสร้าง</t>
  </si>
  <si>
    <t>2. เพื่อให้เด็ก 0-5 ปี ได้รับวัคซีนครอบคลุม</t>
  </si>
  <si>
    <t>ระยะ 2 วัน</t>
  </si>
  <si>
    <t>x 35 บาท x 2 มื้อ X2 วัน = 11,480 บาท</t>
  </si>
  <si>
    <t>ภูมิคุ้มกันในเด็ก 0-5 ปี</t>
  </si>
  <si>
    <t>3. เพื่อให้เด็ก 0-5 ปีได้รับการตรวจพัฒนาการ</t>
  </si>
  <si>
    <t>2.ร้อยละ 88 เด็ก อายุ</t>
  </si>
  <si>
    <t>2. ค่าอาหารกลางวัน 82 คน x 80 บาท</t>
  </si>
  <si>
    <t>2.1 ความรู้ ทักษะ เรื่องวัคซีน</t>
  </si>
  <si>
    <t>4. เด็กที่พบพัฒนาผิดปกติได้รับการส่งต่อ</t>
  </si>
  <si>
    <t>2. อสม. หน่วยบริการปฐมภูมิ</t>
  </si>
  <si>
    <t>0-5 ปี มีพัฒนาการสมวัย</t>
  </si>
  <si>
    <t>x 1 มื้อ X2 วัน = 13,120 บาท</t>
  </si>
  <si>
    <t>2.2 ความรู้เรื่องพัฒนาการเด็ก</t>
  </si>
  <si>
    <t>13 แห่ง แห่งละ 2 คน</t>
  </si>
  <si>
    <t>3.ร้อยละ 95 ความ</t>
  </si>
  <si>
    <t>3. ค่าตอบแทนวิทยากร 3 คน x 600 บาท</t>
  </si>
  <si>
    <t>2.3 ความรู้เรื่องสุขภาพจิตเด็ก</t>
  </si>
  <si>
    <t>รวม 26 คน</t>
  </si>
  <si>
    <t>ครอบคลุมของเด็กอายุ</t>
  </si>
  <si>
    <t>x 3 ชม. = 5,400 บาท</t>
  </si>
  <si>
    <t>2.4 ความรู้เรื่องโรคในเด็กที่พบบ่อย</t>
  </si>
  <si>
    <t>3. ครู ศพด. 33 แห่ง</t>
  </si>
  <si>
    <t>ครบ 1 ปีที่ได้รับวัคซีน</t>
  </si>
  <si>
    <t xml:space="preserve">4.ค่าเช่าห้องประชุม 6,000 บาท </t>
  </si>
  <si>
    <t>2.5 แนวทางการปรึกษาและส่งต่อ</t>
  </si>
  <si>
    <t>แห่งละ 1 คน รวม 33 คน</t>
  </si>
  <si>
    <t>4.ร้อยละของเด็กปฐมวัย</t>
  </si>
  <si>
    <t>x 2 วัน = 12,000 บาท</t>
  </si>
  <si>
    <t>4. จนท.สสอ. 2 คน</t>
  </si>
  <si>
    <t>ที่มีพัฒนาการล่าช้าเข้าถึง</t>
  </si>
  <si>
    <t>5. ค่าเอกสาร 80 ชุด x 50 บาท = 4,000 บาท</t>
  </si>
  <si>
    <t>5. จนท. รพ. 5 คน</t>
  </si>
  <si>
    <t>บริการพัฒนาการสุขภาพจิต</t>
  </si>
  <si>
    <t>6. วิทยากร 3 คน</t>
  </si>
  <si>
    <t>ที่ได้มาตรฐาน</t>
  </si>
  <si>
    <t>รวม 46,000 บาท (PP)</t>
  </si>
  <si>
    <t>รวม 82 คน</t>
  </si>
  <si>
    <t>การดูแลผู้สูงอายุ</t>
  </si>
  <si>
    <t>1.การสร้างเสริมสุขภาพผู้สูงอายุให้</t>
  </si>
  <si>
    <t>9.โครงการการพัฒนาบริการ</t>
  </si>
  <si>
    <t>1.เพื่อให้ผู้รับผิดชอบงานผู้สูงอายุ มี</t>
  </si>
  <si>
    <t>-ทีมสหวิชาชีพ/ผู้รับผิดชอบ</t>
  </si>
  <si>
    <t>1.ผู้สูงอายุที่มีปัญหาด้าน</t>
  </si>
  <si>
    <t>ธ.ค.68 ถึง</t>
  </si>
  <si>
    <t>1. ค่าเบี้ยเลี้ยงเจ้าหน้าที่เจ้าหน้าที่</t>
  </si>
  <si>
    <t>สามารถพึ่งตนเองในการดูแลสุขภาพ</t>
  </si>
  <si>
    <t>ผู้สูงอายุเชิงรุกในชุมชน</t>
  </si>
  <si>
    <t>ความรู้ความเข้าใจ ในแนวทางการ</t>
  </si>
  <si>
    <t>คลินิกผู้สูงอายุใน รพ. 10 คน</t>
  </si>
  <si>
    <t>สุขภาพทุกด้านได้รับการดูแล</t>
  </si>
  <si>
    <t>มี.ค.-68</t>
  </si>
  <si>
    <t xml:space="preserve">10 คน x 120 บาท </t>
  </si>
  <si>
    <t>ทีมชุมชน</t>
  </si>
  <si>
    <t>และป้องกันการเกิดโรค</t>
  </si>
  <si>
    <t>1.1ประชุมคณะทำงานร่วมกันวาง</t>
  </si>
  <si>
    <t>ดูแลผู้สูงอายุ</t>
  </si>
  <si>
    <t>- จนท.หน่วยบริการปฐมภูมิ</t>
  </si>
  <si>
    <t>สุขภาพร้อยละ 100</t>
  </si>
  <si>
    <t>(แห่งละ 1 วัน)</t>
  </si>
  <si>
    <t>x 13 วัน = 15,600 บาท</t>
  </si>
  <si>
    <t>2.ผู้สูงอายุที่มีปัญหาสุขภาพได้รับ</t>
  </si>
  <si>
    <t>แผนการดำเนินงาน( บูรณาการกับ</t>
  </si>
  <si>
    <t>2. เพื่อให้ผู้สูงอายุที่ตรวจพบความผิด</t>
  </si>
  <si>
    <t>2.รพสต.มีการประเมิน</t>
  </si>
  <si>
    <t>2. ค่าอาหารว่างและเครื่องดื่ม</t>
  </si>
  <si>
    <t>การประเมินและส่งต่อเพื่อการรักษา</t>
  </si>
  <si>
    <t>ประชุมที่ดูแลต่อเนื่อง)</t>
  </si>
  <si>
    <t>ปกติเข้าถึงบริการทางการแพทย์</t>
  </si>
  <si>
    <t>ผู้สูงอายุถูกต้องตามมาตรฐาน</t>
  </si>
  <si>
    <t xml:space="preserve">30 คน x 35 บาท x 1 มื้อ </t>
  </si>
  <si>
    <t>อย่างถูกต้อง</t>
  </si>
  <si>
    <t>1.2 จัดบริการคลินิกผู้สูงอายุเคลื่อนที่</t>
  </si>
  <si>
    <t>3. ผู้สูงอายุและด้อยโอกาส เข้าถึงการ</t>
  </si>
  <si>
    <t>- ผู้สูงอายุหน่วยบริการปฐมภูมิ</t>
  </si>
  <si>
    <t>เพื่อส่งพบแพทย์เพื่อการรักษา</t>
  </si>
  <si>
    <t>x 13 วัน =13,650 บาท</t>
  </si>
  <si>
    <t>รพ.สต ละ 1 ครั้ง บูรณาการร่วมกับ</t>
  </si>
  <si>
    <t>ประเมินเพื่อขึ้นทะเบียนผู้พิการ</t>
  </si>
  <si>
    <t>13 แห่ง แห่งละ 30 คน</t>
  </si>
  <si>
    <t>ได้อย่างถูกต้องและรวดเร็ว</t>
  </si>
  <si>
    <t>3. ค่าป้ายไวนิล 500 บาท</t>
  </si>
  <si>
    <t>แพทย์แผนไทยและกายภาพบำบัด</t>
  </si>
  <si>
    <t>รวม 390 คน</t>
  </si>
  <si>
    <t>3. คลินิกผู้สูงอายุผ่านการ</t>
  </si>
  <si>
    <t>4. ค่าวัสดุอุปกรณ์ 2,000 บาท</t>
  </si>
  <si>
    <t>1.3 พัฒนาคลินิกผู้สูงอายุคุณภาพ</t>
  </si>
  <si>
    <t>รับรองคุณภาพ</t>
  </si>
  <si>
    <t>รวม 31,750 บาท (PP)</t>
  </si>
  <si>
    <t>1.4 จัดทำข้อมูล กลุ่มเปราะบาง</t>
  </si>
  <si>
    <t>แผนงาน</t>
  </si>
  <si>
    <t>วัตถุประสงค์</t>
  </si>
  <si>
    <t>โครงการ/กิจกรรม</t>
  </si>
  <si>
    <t>วัตถุประสงค์โครงการ</t>
  </si>
  <si>
    <t>กลุ่มเป้าหมาย</t>
  </si>
  <si>
    <t>ตัวชี้วัดโครงการ</t>
  </si>
  <si>
    <t>ระยะเวลาดำเนินการ</t>
  </si>
  <si>
    <t>รายละเอียดงบประมาณ</t>
  </si>
  <si>
    <t>20. ประชุมชี้แจงการคัดกรองและการดูแลครรภ์เสี่ยง</t>
  </si>
  <si>
    <t>1.พยาบาลวิชาชีพห้องคลอด</t>
  </si>
  <si>
    <t>1. ผู้รับผิดชอบงานแม่และเด็ก</t>
  </si>
  <si>
    <t xml:space="preserve"> </t>
  </si>
  <si>
    <t>1.ครรภ์เสี่ยง/มารดาใช้สารเสพติด</t>
  </si>
  <si>
    <t>และพยาบาลวิชาชีพห้องอุบัติเหตุ</t>
  </si>
  <si>
    <t>เข้าร่วมประชุม 100%</t>
  </si>
  <si>
    <t>มีค69</t>
  </si>
  <si>
    <t>1. ค่าอาหารกลางวัน40 คน  x 80 บาท x 1 มื้อ</t>
  </si>
  <si>
    <t xml:space="preserve">วรัญญา/อุมาพร </t>
  </si>
  <si>
    <t xml:space="preserve">ฉุกเฉิน15คน                     </t>
  </si>
  <si>
    <t xml:space="preserve"> x1วัน = 3,200 บาท              </t>
  </si>
  <si>
    <t>เนตรนภา</t>
  </si>
  <si>
    <t xml:space="preserve">2. ผู้รับผิดชอบงานแม่และเด็ก </t>
  </si>
  <si>
    <t xml:space="preserve">2. ค่าอาหารว่างและเครื่องดื่ม 40 คน  x 35 บาท </t>
  </si>
  <si>
    <t>รพสต. 25 คน</t>
  </si>
  <si>
    <t>x 2 มื้อ x 1 วัน = 2,800 บาท</t>
  </si>
  <si>
    <t>รวม 6,000</t>
  </si>
  <si>
    <t>งบ PP</t>
  </si>
  <si>
    <t>ชื่อแผน</t>
  </si>
  <si>
    <t>ปฏิบัติการ</t>
  </si>
  <si>
    <t>โครงการ/</t>
  </si>
  <si>
    <t>กิจกรรมหลัก</t>
  </si>
  <si>
    <t>โครงการ</t>
  </si>
  <si>
    <t>ระยะเวลา</t>
  </si>
  <si>
    <t>แผนพัฒนาบริการดูแลมารดาและทารก</t>
  </si>
  <si>
    <t>แรกเกิด</t>
  </si>
  <si>
    <t>1หญิงตั้งครรภ์และทารกไม่เสียชีวิต</t>
  </si>
  <si>
    <t>2.เพื่อให้หญิงตั้งครรภ์ได้รับการดูแลอย่างมีคุณภาพ</t>
  </si>
  <si>
    <t>3..เพื่อให้หญิงตั้งครรภ์มีความรู้การฝากครรภ์ตามเกณฑ์และสามารถดูแลตนเองได้</t>
  </si>
  <si>
    <t>4.หญิงหลังคลอดและทารกได้รับการเยี่ยมดูแลครบตามเกณฑ์คุณภาพ</t>
  </si>
  <si>
    <t>โครงการ มารดาและทารกปลอดภัย เพื่อเด็กไทย</t>
  </si>
  <si>
    <t>เติบใหญ่ แข็งแรง</t>
  </si>
  <si>
    <t>กิจกรรมที่ 1</t>
  </si>
  <si>
    <t>งานอนามัยแม่และเด็ก</t>
  </si>
  <si>
    <t>ครรภ์เสี่ยงแก่ รพ/</t>
  </si>
  <si>
    <t>รพ.สต./สสอ./อปท.</t>
  </si>
  <si>
    <t>ผลการดำเนินงาน ปัญหาอุปสรรคงาน ทั้งเครือข่าย คปสอ.</t>
  </si>
  <si>
    <t>กิจกรรมที่2</t>
  </si>
  <si>
    <t xml:space="preserve">2. จัดอบรม อสม. และแกนนำแม่และเด็ก  /จนท.รพ.สต./รพ./สสอ./อปท.เพื่อขับเคลื่อนการดำเนินงานเชิงรุก </t>
  </si>
  <si>
    <t>2.1 การค้นหาหญิงตั้งครรภ์รายใหม่ /จัดทำสื่อประชาสัมพันธ์รณรงค์ให้คู่สมรสมีความรู้ในเรื่องการตั้งครรภ์ และสร้างความตระหนักในการมาฝากครรภ์ครั้งแรก</t>
  </si>
  <si>
    <t>เร็วก่อน 12 สัปดาห์ /จำนวนหญิงตั้งครรภ์ ที่ได้รับยาเม็ดเสริมไอโอดีน/หญิงหลังคลอด การเลี้ยงทารกด้วยมารดา</t>
  </si>
  <si>
    <t xml:space="preserve"> ครบ 6 เดือน  อื่นๆ</t>
  </si>
  <si>
    <t xml:space="preserve"> 2..2 ติดตามการขับเคลื่อนการดำเนินงานเชิงรุก งานอนามัยแม่และเด็กในพื้นที่ </t>
  </si>
  <si>
    <t>2.3 ออกนิเทศติดตามเยี่ยม อสม. และแกนนำนมแม่ เพื่อร่วมรับฟังปัญหาในพื้นที่ และหาแนวทางแก้ปัญหาร่วมกัน</t>
  </si>
  <si>
    <t>1.เพื่อการเพิ่มความรู้  การทบทวนความรู้ทางวิชาการ และทักษะทางการทำงานแก่เจ้าหน้าที่ผู้รับผิดชอบงานและผู้สนใจเข้าร่วม อบรม</t>
  </si>
  <si>
    <t xml:space="preserve">2.เพื่อให้ อสม. เป็นแกนนำในการ ค้นหาหญิง ตั้งครรภ์ให้มาฝาก ครรภ์ก่อน 12 สัปดาห์ </t>
  </si>
  <si>
    <t>3.หญิงตั้งครรภ์มี ความรู้ในการดูแล ตนเองได้ คลอดตามกำหนดอายุครรภ์</t>
  </si>
  <si>
    <t>4.มารดาหลังคลอดได้รับการเยี่ยมครบตามเกณฑ์และเลี้ยงทารกด้วยนมมารดา</t>
  </si>
  <si>
    <t>อย่างน้อย ครบ</t>
  </si>
  <si>
    <t xml:space="preserve"> 6 เดือน</t>
  </si>
  <si>
    <t>2. หญิงตั้งครรภ์/หญิงหลังคลอด</t>
  </si>
  <si>
    <t>/หญิงวัยเจริญพันธุ์และประชาชนทั่วไป</t>
  </si>
  <si>
    <t xml:space="preserve">3. เจ้าหน้าที่ผู้รับผิดชอบงานใน รพ./ รพ.สต./สสอ./อปท./ </t>
  </si>
  <si>
    <t>อสม.</t>
  </si>
  <si>
    <t>1.ไม่มีมารดาเสียชีวิต ทารกเกิดมีชีพ</t>
  </si>
  <si>
    <t xml:space="preserve"> 2 อัตราตายทารกแรกเกิดอายุน้อยกว่าหรือเท่ากับ 28 วัน</t>
  </si>
  <si>
    <t xml:space="preserve"> น้อยกว่า</t>
  </si>
  <si>
    <t xml:space="preserve"> ร้อยละ 7</t>
  </si>
  <si>
    <t>3.1. หญิงตั้งครรภ์ฝากครรภ์ครั้งแรกเมื่ออายุครรภ์ &lt; 12 สัปดาห์ มากกว่า</t>
  </si>
  <si>
    <t xml:space="preserve"> ร้อยละ 75</t>
  </si>
  <si>
    <t>ร้อยละ 50</t>
  </si>
  <si>
    <t>ม.ค  69</t>
  </si>
  <si>
    <t>ถึง  ส.ค 69</t>
  </si>
  <si>
    <t xml:space="preserve"> 1.ค่าอากลางวันจำนวน 50 คน x 80 บาท x 1 วัน </t>
  </si>
  <si>
    <t xml:space="preserve">เป็นเงิน 4,000บาท </t>
  </si>
  <si>
    <t>2.ค่าอาหารว่าง/เครื่องดื่ม จำนวน 50 คน X 35 บาท X 2 มื้อ X 1 วัน</t>
  </si>
  <si>
    <t>3.ค่าตอบแทนวิทยากร</t>
  </si>
  <si>
    <t xml:space="preserve"> 6 ชม x 600 บาท </t>
  </si>
  <si>
    <t>x 1 วัน</t>
  </si>
  <si>
    <t xml:space="preserve"> เป็นเงิน 3,600 บาท </t>
  </si>
  <si>
    <t>๑.๑ ค่าอาหารกลางวันผู้เข้าร่วมอบรม จำนวน 80 คน X 80 บาท</t>
  </si>
  <si>
    <t>X 1วัน</t>
  </si>
  <si>
    <t xml:space="preserve">๑.๒ ค่าอาหารว่างและเครื่องดื่มผู้เข้าร่วมอบรม จำนวน 80 คน </t>
  </si>
  <si>
    <t xml:space="preserve"> 2.2 ค่าสมนาคุณวิทยากร  6 ชั่วโมง X ๖๐๐ บาท</t>
  </si>
  <si>
    <t xml:space="preserve"> 3.ค่าพาหนะติดตามเยี่ยมแกนนำ อสม./แกนนำนมแม่/ ออกติดตามเยี่ยมบ้านหญิงตั้งครรภ์และหญิงหลังคลอดในพื้นที่ </t>
  </si>
  <si>
    <t>-ไม่ใช้งบประมาณ</t>
  </si>
  <si>
    <t>ทั้งสิ้น 26,700 บาท</t>
  </si>
  <si>
    <t>(สองหมื่นหกพันเจ็ดร้อยบาทถ้วน)</t>
  </si>
  <si>
    <t>อุมาพร</t>
  </si>
  <si>
    <t>จันทนา</t>
  </si>
  <si>
    <t xml:space="preserve"> 3.เด็กแรกเกิดน้ำหนักน้อยกว่า  2,500  กรัม </t>
  </si>
  <si>
    <r>
      <t>1.</t>
    </r>
    <r>
      <rPr>
        <sz val="16"/>
        <color theme="1"/>
        <rFont val="TH Niramit AS"/>
      </rPr>
      <t>จัดประชุมเวทีแลกเปลี่ยนเรียนรู้</t>
    </r>
  </si>
  <si>
    <r>
      <t xml:space="preserve"> </t>
    </r>
    <r>
      <rPr>
        <b/>
        <sz val="16"/>
        <color theme="1"/>
        <rFont val="TH Niramit AS"/>
      </rPr>
      <t xml:space="preserve">เป็นเงิน 3,500บาท </t>
    </r>
  </si>
  <si>
    <t>5. ไม่มีมารดาเสียชีวิต   ทารกเกิดมีชีพ</t>
  </si>
  <si>
    <t xml:space="preserve">3.2  หญิงตั้งครรภ์ฝากครรภ์ครบ 5 ครั้ง คุณภาพตามเกณฑ์มากกว่า ร้อยละ 75                3.3  หญิงตั้งครรภ์ได้รับยาเม็ดเสริมไอโอดีน  ธาตุเหล็กและโฟลิก  ร้อยละ 100                   3.4  หญิงหลังคลอดได้รับการเยี่ยมหลังคลอดครบ 3 ครั้ง ตามเกณฑ์ และรับยาเม็ดเสริมไอโอดีนถึง 6 เดือน ร้อยละ 75                  3.5  ทารกแรกเกิดถึง 6 เดือนกินนมแม่อย่างเดียว </t>
  </si>
  <si>
    <r>
      <t>รวมเป็นเงิน 11,100 บาท</t>
    </r>
    <r>
      <rPr>
        <sz val="16"/>
        <color theme="1"/>
        <rFont val="TH Niramit AS"/>
      </rPr>
      <t xml:space="preserve"> </t>
    </r>
  </si>
  <si>
    <r>
      <t xml:space="preserve"> </t>
    </r>
    <r>
      <rPr>
        <b/>
        <sz val="16"/>
        <color theme="1"/>
        <rFont val="TH Niramit AS"/>
      </rPr>
      <t>กิจกรรมที่ 2</t>
    </r>
  </si>
  <si>
    <r>
      <t xml:space="preserve"> </t>
    </r>
    <r>
      <rPr>
        <b/>
        <sz val="16"/>
        <color theme="1"/>
        <rFont val="TH Niramit AS"/>
      </rPr>
      <t>เป็นเงิน 6,400 บาท</t>
    </r>
  </si>
  <si>
    <r>
      <t xml:space="preserve">X 35 บาท X  ๒ มื้อ </t>
    </r>
    <r>
      <rPr>
        <b/>
        <sz val="16"/>
        <color theme="1"/>
        <rFont val="TH Niramit AS"/>
      </rPr>
      <t>เป็นเงิน 5,600 บาท</t>
    </r>
  </si>
  <si>
    <r>
      <t xml:space="preserve"> </t>
    </r>
    <r>
      <rPr>
        <b/>
        <sz val="16"/>
        <color theme="1"/>
        <rFont val="TH Niramit AS"/>
      </rPr>
      <t>เป็นเงิน 3,600 บาท</t>
    </r>
  </si>
  <si>
    <t xml:space="preserve">    วัตถุประสงค์</t>
  </si>
  <si>
    <t xml:space="preserve">      โครงการ/</t>
  </si>
  <si>
    <t xml:space="preserve">    กิจกรรมหลัก</t>
  </si>
  <si>
    <t xml:space="preserve">       งบประมาณ</t>
  </si>
  <si>
    <t>การดูแล พัฒนาการ สมวัย สูงดี</t>
  </si>
  <si>
    <t>สมส่วน ในเด็ก อายุ</t>
  </si>
  <si>
    <t xml:space="preserve"> 0-5 ปี</t>
  </si>
  <si>
    <t xml:space="preserve">1.เด็กอายุ 0-5 ปี มีพัฒนาการ สมวัย </t>
  </si>
  <si>
    <t xml:space="preserve">2.เด็ก0-5 ปี ได้รับการคัด กรอง พัฒนาการ/มี พัฒนาการสมวัย </t>
  </si>
  <si>
    <t>3.เพื่อให้เด็ก ปฐมวัยไม่มี ภาวะทุพ โภชนาการ (ผอม/อ้วน/เตี้ย</t>
  </si>
  <si>
    <t>โครงการเด็กปฐมวัย</t>
  </si>
  <si>
    <t xml:space="preserve">ห่วงใย ใส่ใจ เติบใหญ่ </t>
  </si>
  <si>
    <t>พัฒนาการสมวัยดี</t>
  </si>
  <si>
    <r>
      <t xml:space="preserve"> </t>
    </r>
    <r>
      <rPr>
        <b/>
        <sz val="14"/>
        <color theme="1"/>
        <rFont val="TH SarabunPSK"/>
        <family val="2"/>
      </rPr>
      <t>กิจกรรมที่1</t>
    </r>
  </si>
  <si>
    <t xml:space="preserve">1.จัดประชุมผู้รับผิดชอบงาน ใน รพ.สต./ PCU รพ.ร่วม ประชุมชี้แจงการคีย์ข้อมูลการ บันทึกข้อมูลและการคัดกรอง กลุ่มเด็กอายุ 0-5 ปีที่ขาด การคัดกรองพัฒนาการ / โภชนาการ (ผอม /อ้วน / เตี้ย) </t>
  </si>
  <si>
    <t>2.เด็ก อายุ 0-5 ปีได้รับการ คัดกรองพัฒนาการทุกราย ตามกลุ่มเป้าหมาย ให้ครบ ตามเกณฑ์ทุกแห่งในรพ.สต./ PCU รพ.โดย เจ้าหน้าที่/อสม.เพื่อการป้องกันและ กระตุ้น พัฒนาการ เมื่อพบผิดปกติเพื่อการส่งต่อรักษาพัฒนาการ ล่าช้าและการบันทึกข้อมูล ใน HDC.ให้ครบทุกแห่งตามกลุ่มเป้าหมาย</t>
  </si>
  <si>
    <t xml:space="preserve">กิจกรรม ที่ 2 </t>
  </si>
  <si>
    <t>1.อบรมให้ความรู้เรื่อง พัฒนาการเด็ก การคัดกรอง ดูแลพัฒนาการ /ภาวะโภชนาการในเด็ก 0-5 ปี แก่แกนนำ อสม / ครูศพด. /</t>
  </si>
  <si>
    <t xml:space="preserve"> ครูอนุบาล รร./อบต. และเทศบาล </t>
  </si>
  <si>
    <t xml:space="preserve">2. ของบสนับสนุนเพื่อจัดหา ไข่ นม แก่เด็กเตี้ย/ผอมมอบ ให้พ่อแม่และผู้ปกครองให้แก่ เด็ก 0- 5 ปี จาก อบต./ เทศบาลเพื่อลดภาวะทุพ โภชนาการ ในเด็ก </t>
  </si>
  <si>
    <t>3. มอบใบประกาศเกียรติคุณ แก่ ศพด./ ครูอนุบาล รร./อส ม./อบต./เทศบาล ที่ร่วมคัด กรองพัฒนาการเด็กครบในกลุ่มเป้าหมาย</t>
  </si>
  <si>
    <t xml:space="preserve">1. เด็กอายุ 0-5 ปี มีพัฒนาการสมวัย และสูงดีสมส่วน ตามเกณฑ์ </t>
  </si>
  <si>
    <t xml:space="preserve">2.เพื่อให้การลง ข้อมูลการตัดกรอง ครบตามเกณฑ์ ตัวชี้วัด </t>
  </si>
  <si>
    <t>3.เพื่อให้ผู้ปกครอง/ครู อนุบาล/ครู ศพด./ เจ้าหน้าที่ สาธารณสุขมี ความรู้ เข้าใจ พัฒนาการเด็ก สามารถดูแลคัด กรองพัฒนาการ</t>
  </si>
  <si>
    <t>แก้ปัญหาภาวะ</t>
  </si>
  <si>
    <t>ทุพโภชนาการ</t>
  </si>
  <si>
    <t>อ้วน/เตี้ย ใน</t>
  </si>
  <si>
    <t>เด็ก 0-5 ปี ได้</t>
  </si>
  <si>
    <t xml:space="preserve">กิจกรรมที่ 1 </t>
  </si>
  <si>
    <r>
      <t>1.เจ้าหน้าที่ ผู้รับผิดชอบงาน รพ. สต./ PCU รพ. จำนวน 13คน/ สสอ. 1</t>
    </r>
    <r>
      <rPr>
        <sz val="12"/>
        <color theme="1"/>
        <rFont val="Aptos"/>
        <family val="2"/>
      </rPr>
      <t xml:space="preserve"> </t>
    </r>
    <r>
      <rPr>
        <sz val="15"/>
        <color theme="1"/>
        <rFont val="Cordia New"/>
        <family val="2"/>
        <charset val="222"/>
      </rPr>
      <t>คน</t>
    </r>
    <r>
      <rPr>
        <sz val="12"/>
        <color theme="1"/>
        <rFont val="Aptos"/>
        <family val="2"/>
      </rPr>
      <t xml:space="preserve"> </t>
    </r>
    <r>
      <rPr>
        <sz val="15"/>
        <color theme="1"/>
        <rFont val="Cordia New"/>
        <family val="2"/>
        <charset val="222"/>
      </rPr>
      <t>/รพ. 1 คน</t>
    </r>
  </si>
  <si>
    <r>
      <t xml:space="preserve">รวม </t>
    </r>
    <r>
      <rPr>
        <sz val="12"/>
        <color theme="1"/>
        <rFont val="Aptos"/>
        <family val="2"/>
      </rPr>
      <t xml:space="preserve">15 </t>
    </r>
    <r>
      <rPr>
        <sz val="15"/>
        <color theme="1"/>
        <rFont val="Cordia New"/>
        <family val="2"/>
        <charset val="222"/>
      </rPr>
      <t>คน</t>
    </r>
  </si>
  <si>
    <r>
      <t xml:space="preserve">กิจกรรมที่ </t>
    </r>
    <r>
      <rPr>
        <b/>
        <sz val="12"/>
        <color theme="1"/>
        <rFont val="Aptos"/>
        <family val="2"/>
      </rPr>
      <t>2</t>
    </r>
  </si>
  <si>
    <t>1.แกนนำ อสม. รพ.สต./ PCU รพ. รวม 13 คน</t>
  </si>
  <si>
    <t xml:space="preserve">2. ครู/ศพด. 20คน ครูอนุบาลรร. 24 คน </t>
  </si>
  <si>
    <t xml:space="preserve">3.เจ้าหน้าที่ อบต./ เทศบาลจำนวน 10 คน </t>
  </si>
  <si>
    <t xml:space="preserve">2. สสอ./ รพ. </t>
  </si>
  <si>
    <t xml:space="preserve">3 คน </t>
  </si>
  <si>
    <t xml:space="preserve"> 70 คน</t>
  </si>
  <si>
    <t>1.เด็กอายุ 0-5 ปี มีพัฒนาการสมวัย มากกกว่าร้อยละ 88 2.เด็กอายุ 0-5 ปี สูงดีสมส่วน มากกว่า ร้อยละ 80</t>
  </si>
  <si>
    <t>มกราคม -สิงหาคม 69</t>
  </si>
  <si>
    <t xml:space="preserve"> 1.ค่าอาหารกลางวัน จำนวน 15 คน X 80 บาท X 1 มื้อ X 1 วัน </t>
  </si>
  <si>
    <t xml:space="preserve">เป็นเงิน 1,200 บาท </t>
  </si>
  <si>
    <r>
      <t xml:space="preserve">2.ค่าอาหารว่างและเครื่องดื่ม จำนวน15 คน X 35 บาท X 2 มื้อ X 1 วัน เป็นเงิน 1,050บาท </t>
    </r>
    <r>
      <rPr>
        <b/>
        <sz val="14"/>
        <color theme="1"/>
        <rFont val="TH SarabunPSK"/>
        <family val="2"/>
      </rPr>
      <t>รวมเป็นเงิน 2,250 บาท</t>
    </r>
  </si>
  <si>
    <t>กิจกรรมที่ 2</t>
  </si>
  <si>
    <t xml:space="preserve"> 1.ค่าอาหารกลางวัน จำนวน 70 คนX80 บาท X 1มื้อX1วัน </t>
  </si>
  <si>
    <t>เป็นเงิน 5,600บาท</t>
  </si>
  <si>
    <t xml:space="preserve"> 2.ค่าอาหารว่างและเครื่องดื่ม จำนวน 70คน X 35 บาท X</t>
  </si>
  <si>
    <t xml:space="preserve"> 2 มื้อ X 1วัน </t>
  </si>
  <si>
    <t xml:space="preserve">เป็นเงิน 4,900 บาท </t>
  </si>
  <si>
    <r>
      <t xml:space="preserve">3.ค่าวิทยากร จำนวน 1 คน X 6 ชม. X ชม.ละ 600 บาท X1 วัน </t>
    </r>
    <r>
      <rPr>
        <b/>
        <sz val="14"/>
        <color theme="1"/>
        <rFont val="TH SarabunPSK"/>
        <family val="2"/>
      </rPr>
      <t xml:space="preserve">เป็นเงิน 3,600 บาท </t>
    </r>
  </si>
  <si>
    <t>4.เอกสารประกอบการอบรม 70 ชุด X ชุดละ 25 บาท</t>
  </si>
  <si>
    <r>
      <t xml:space="preserve"> </t>
    </r>
    <r>
      <rPr>
        <b/>
        <sz val="14"/>
        <color theme="1"/>
        <rFont val="TH SarabunPSK"/>
        <family val="2"/>
      </rPr>
      <t xml:space="preserve">เป็นเงิน 1,750 บาท </t>
    </r>
  </si>
  <si>
    <t xml:space="preserve">รวมเป็นเงิน 16,200 บาท </t>
  </si>
  <si>
    <t>รวมเป็นเงินทั้งสิ้น 18,100บาท (หนึ่งหมื่นแปดพันหนึ่งร้อย</t>
  </si>
  <si>
    <t>บาทถ้วน)</t>
  </si>
  <si>
    <t>อรพรรณ</t>
  </si>
  <si>
    <t>การจัดการภัยสุขภาพ</t>
  </si>
  <si>
    <t>1. รพ.สต. มีการ</t>
  </si>
  <si>
    <t>36. โครงการอาหารปลอดภัยในชุมชน</t>
  </si>
  <si>
    <t>1. เฝ้าระวังและตรวจสอบ</t>
  </si>
  <si>
    <t>เจ้าหน้าที่ รพ. 3 คน</t>
  </si>
  <si>
    <t>1. ระดับความสำเร็จของ</t>
  </si>
  <si>
    <t>ธ.ค.68-ก.ย. 2569</t>
  </si>
  <si>
    <t>กิจกรรมที่ 1-6</t>
  </si>
  <si>
    <t>ชุมชนมีประสิทธิภาพ</t>
  </si>
  <si>
    <t>ดำเนินงาน คบส.</t>
  </si>
  <si>
    <t>1.1 ประชุมชี้แจงเรื่องสารปนเปื้อนและการใช้</t>
  </si>
  <si>
    <t>คุณภาพความปลอดภัย</t>
  </si>
  <si>
    <t>เจ้าหน้าที่ สสจ. 2 คน</t>
  </si>
  <si>
    <t>การพัฒนาระบบอาหาร</t>
  </si>
  <si>
    <t>1. ค่าอาหารกลางวัน</t>
  </si>
  <si>
    <t>ถึงระดับความสำเร็จ</t>
  </si>
  <si>
    <t>ชุดทดสอบเบื้องต้นเครือข่ายนักวิทย์ชุมชน</t>
  </si>
  <si>
    <t>และพัฒนาศักยภาพของ อสม.</t>
  </si>
  <si>
    <t>เจ้าหน้าที่ รพ.สต. 5 คน</t>
  </si>
  <si>
    <t>ปลอดภัยในชุมชน</t>
  </si>
  <si>
    <t>(90 คน x 80 บาท x 1 มื้อ x 2 วัน=14,400 บาท)</t>
  </si>
  <si>
    <t>ที่ 5</t>
  </si>
  <si>
    <t>1.2 อบรมพัฒนาศักยภาพเครือข่ายนักวิทย์ชุมชน</t>
  </si>
  <si>
    <t>ในด้านการดำเนินงาน</t>
  </si>
  <si>
    <t>อสม.นักวิทย์ 50 คน</t>
  </si>
  <si>
    <t>ขั้นที่ 5</t>
  </si>
  <si>
    <t>2. รพ.สต.มีการ</t>
  </si>
  <si>
    <t>2. ลงพื้นที่ออกตรวจผลิตภัณฑ์สุขภาพ ยา และอาหาร</t>
  </si>
  <si>
    <t>คุ้มครองผู้บริโภค</t>
  </si>
  <si>
    <t>นักเรียน 30 คน</t>
  </si>
  <si>
    <t>2. ร้อยละของผลิตภัณฑ์</t>
  </si>
  <si>
    <t>(90 คน x 35 บาท x 2 มื้อ x 2 วัน=12,600 บาท)</t>
  </si>
  <si>
    <t>จัดตั้งศูนย์แจ้งเตือนภัย</t>
  </si>
  <si>
    <t>พร้อมทั้งจัดตั้งศูนย์แจ้งเตือนภัยในพื้นที่</t>
  </si>
  <si>
    <t>2. เพิ่มพูนองค์ความรู้</t>
  </si>
  <si>
    <t>รวม 90 คน</t>
  </si>
  <si>
    <t>สุขภาพได้มาตรฐานผ่านเกณฑ์</t>
  </si>
  <si>
    <t>3. ชุดทดสอบอาหารและเครื่องสำอาง ได้แก่</t>
  </si>
  <si>
    <t>ผลิตภัณฑ์สุขภาพใน</t>
  </si>
  <si>
    <t>3. ตรวจร้านอาหาร/แผงลอย/โรงอาหาร/</t>
  </si>
  <si>
    <t>&gt; ร้อยละ 80</t>
  </si>
  <si>
    <t>สารกันรา 4 กล่อง x 642 บาท = 2,568 บาท</t>
  </si>
  <si>
    <t>ชุมชน</t>
  </si>
  <si>
    <t>ตลาดสด/ตลาดนัด/เครื่องสำอางในพื้นที่</t>
  </si>
  <si>
    <t>3. ร้อยละของอาหารสด</t>
  </si>
  <si>
    <t>สารฟอกขาว 4 กล่อง x 330 บาท = 1,320 บาท</t>
  </si>
  <si>
    <t>3. ต่อยอดและพัฒนา</t>
  </si>
  <si>
    <t>4. การตรวจสถานที่ผลิตน้ำและโรงน้ำแข็ง</t>
  </si>
  <si>
    <t>คุ้มครองผู้บริโภคในชุมชน</t>
  </si>
  <si>
    <t>ได้มาตรฐาน และปลอดภัย</t>
  </si>
  <si>
    <t>ฟอร์มาลีน 20 กล่อง x 130 บาท = 2,600 บาท</t>
  </si>
  <si>
    <t>ศักยภาพนักวิทย์ชุมชน</t>
  </si>
  <si>
    <t>5. การตรวจสถานพยาบาลและอื่นๆ</t>
  </si>
  <si>
    <t>3.สร้างภาคเครือข่าย</t>
  </si>
  <si>
    <t>จากสารปนเปื้อน 5 ชนิด</t>
  </si>
  <si>
    <t>บอแรกซ์ 4 กล่อง x 570 บาท = 2,280 บาท</t>
  </si>
  <si>
    <t>4.เครือข่าย คบส.</t>
  </si>
  <si>
    <t>6. พัฒนาระบบอาหารปลอดภัย</t>
  </si>
  <si>
    <t>ให้กับผู้ประกอบการและผู้บริโภค</t>
  </si>
  <si>
    <t>สารโพลาร์ในน้ำมันทอดซ้ำ 2 กล่อง x 900 บาท = 1,800 บาท</t>
  </si>
  <si>
    <t>เฝ้าระวังภัยคุกคาม</t>
  </si>
  <si>
    <t>ในโรงยาบาล โดยตรวจประเมิน</t>
  </si>
  <si>
    <t>ให้ตระหนักและเฝ้าระวังตนเอง</t>
  </si>
  <si>
    <t xml:space="preserve">ชุด SWAB test ภาชนะสัมผัสอาหารและมือ </t>
  </si>
  <si>
    <t>ด้านผลิตภัณฑ์สุขภาพ</t>
  </si>
  <si>
    <t>โรงครัว ไตรมาสละ 1 ครั้ง</t>
  </si>
  <si>
    <t>จากการบริโภคอาหารที่ไม่เหมาะสม</t>
  </si>
  <si>
    <t>5 ชุด x 856 บาท = 4,280 บาท</t>
  </si>
  <si>
    <t>ในชุมชน</t>
  </si>
  <si>
    <t>7. วางแผนและอบรมเชิงปฏิบัติการอย.น้อยประจำปี</t>
  </si>
  <si>
    <t xml:space="preserve">ชุดตรวจโคลิฟอร์มในน้ำและน้ำแข็ง 2 ชิ้น </t>
  </si>
  <si>
    <t>5. ผลิตภัณฑ์อาหารสด</t>
  </si>
  <si>
    <t>x 800 บาท = 1,600 บาท</t>
  </si>
  <si>
    <t>และอาหารแปรรูป</t>
  </si>
  <si>
    <t xml:space="preserve">ชุดทดสอบเครื่องสำอางแบบ 4 in 1 (ตรวจหา </t>
  </si>
  <si>
    <t>มีความปลอดภัย</t>
  </si>
  <si>
    <t>สารสเตียรอยด์,สารปรอท,สารไฮโดรควิโนน,</t>
  </si>
  <si>
    <t>6. ผลิตภัณฑ์สุขภาพ</t>
  </si>
  <si>
    <t>กรดเรทิโนอิก) 2 ชิ้น x 1,284 = 2,568 บาท</t>
  </si>
  <si>
    <t>ได้รับการตรวจสอบ</t>
  </si>
  <si>
    <t>ชุดทดสอบกรดด่าง-คลอรีน 2 ชุด x 535 บาท = 1,070 บาท</t>
  </si>
  <si>
    <t>และมีความปลอดภัย</t>
  </si>
  <si>
    <t>ทดสอบความกระด้างของน้ำ 2 ชุด x 535 = 1,070 บาท</t>
  </si>
  <si>
    <t xml:space="preserve">ชุดทดสอบสเตรียรอยด์ในยาแผนโบราณ 20 ชุด </t>
  </si>
  <si>
    <t>x 321 บาท = 6,420 บาท</t>
  </si>
  <si>
    <t>4. ค่าวิทยากร 2 คน x 600 บาท x 2 วัน = 2,400 บาท</t>
  </si>
  <si>
    <t>รวมทั้งโครงการ 56,976 บาท</t>
  </si>
  <si>
    <t>(ห้าหมื่นหกพันเก้าร้อยเจ็ดสิบหกบาทถ้วน)</t>
  </si>
  <si>
    <t>(งบสร้างเสริมสุขภาพ: PP)</t>
  </si>
  <si>
    <t>แผนพัฒนาลูกโซ่ความเย็น</t>
  </si>
  <si>
    <t>1.เพื่อให้เจ้าหน้าที่ผู้รับผิด</t>
  </si>
  <si>
    <t>37.โครงการพัฒนาและประเมิน</t>
  </si>
  <si>
    <t>1.เพื่อเพิ่มองค์ความรูเจ้าหน้าที่ รพ.สต.</t>
  </si>
  <si>
    <t>1.เภสัชกรและเจ้าพนักงาน</t>
  </si>
  <si>
    <t>1.ร้อยละ 80 ของ รพ.สต.</t>
  </si>
  <si>
    <t>ธ.ค.68-ม.ค. 2569</t>
  </si>
  <si>
    <t>กิจกรรมที่ 1 และ 2</t>
  </si>
  <si>
    <t>ภก.สุทธิศักดิ์ อ่อนสูงเนิน</t>
  </si>
  <si>
    <t xml:space="preserve">ชอบงานวัคซีนใน รพ.สต. </t>
  </si>
  <si>
    <t>ระบบลูกโซ่ความเย็น คปสอ.</t>
  </si>
  <si>
    <t>ในด้านการให้บริการวัคซีน การจัดเก็บ</t>
  </si>
  <si>
    <t>เภสัชกรรม รวมกันอย่าง</t>
  </si>
  <si>
    <t>ผ่านการประเมินระบบลูกโซ่ความเย็น</t>
  </si>
  <si>
    <t>1. ค่าอาหารว่างและเครื่องดื่ม  30 คน</t>
  </si>
  <si>
    <t>มีความรู้เรื่องวัคซีนและ</t>
  </si>
  <si>
    <t>นากลาง</t>
  </si>
  <si>
    <t>รักษาคุณภาพของวัคซีน การเบิก จ่าย</t>
  </si>
  <si>
    <t>น้อย 4 คน</t>
  </si>
  <si>
    <t>อย่างน้อย 2 ครั้ง/ปี</t>
  </si>
  <si>
    <t>×35 บาท x 2 มื้อ × 2 ครั้ง = 4,200 บาท</t>
  </si>
  <si>
    <t>ระบบลูกโซ่ความเย็นอย่าง</t>
  </si>
  <si>
    <t>1.จัดอบรมเพิ่มองค์ความรู้ของเจ้าหน้าที่</t>
  </si>
  <si>
    <t>วัคซีน</t>
  </si>
  <si>
    <t>2.เจ้าหน้าที่ รพ.สต.ทั้ง</t>
  </si>
  <si>
    <t>2. ค่าอาหารกลางวัน 80 บาท x 30 คน</t>
  </si>
  <si>
    <t>ถูกต้อง</t>
  </si>
  <si>
    <t>รพ.สต. ทั้งด้านการให้บริการวัคซีน</t>
  </si>
  <si>
    <t>× 1 มื้อ × 2 ครั้ง = 4,800 บาท</t>
  </si>
  <si>
    <t>2. เพื่อให้การบริหารจัดการ</t>
  </si>
  <si>
    <t>การจัดเก็บรักษาคุณภาพของวัคซีน</t>
  </si>
  <si>
    <t>รวม 9,000 บาท</t>
  </si>
  <si>
    <t>วัคซีนและระบบลูกโซ่</t>
  </si>
  <si>
    <t>การเบิก จ่ายวัคซีนและการติดตาม</t>
  </si>
  <si>
    <t>รวมทั้งหมด 30 คน</t>
  </si>
  <si>
    <t>ความเย็นใน รพ.สต.เป็นไป</t>
  </si>
  <si>
    <t>ความปลอดภัยจากการใช้วัคซีน</t>
  </si>
  <si>
    <t>ตามมาตรฐานและมีประสิทธิภาพ</t>
  </si>
  <si>
    <t>2.ประชุมแลกเปลี่ยนประสบการณ์การ</t>
  </si>
  <si>
    <t>ปฏิบัติงานในด้านการเสริสสร้างภูมิคุ้มกัน</t>
  </si>
  <si>
    <t>ระหว่างเจ้าหน้าที่แต่ละหน่วยงาน</t>
  </si>
  <si>
    <t>3.ประชุมติดตามประเมินผลการดำเนิน</t>
  </si>
  <si>
    <t>1.เจ้าหน้าที่โรงพยาบาลส่ง</t>
  </si>
  <si>
    <t>ก.พ.-มี.ค. 69</t>
  </si>
  <si>
    <t>กิจกรรมที่ 3</t>
  </si>
  <si>
    <t>งานระบบลูกโซ่ความเย็นในโรงพยาบาล</t>
  </si>
  <si>
    <t>เสริมสุขภาพตำบลและ PCU</t>
  </si>
  <si>
    <t>มิ.ย. - ก.ค. 69</t>
  </si>
  <si>
    <t>1.ค่าเบี้ยเลี้ยงเจ้าหน้าที่ 2 คน x 120 บาท</t>
  </si>
  <si>
    <t>ส่งเสริมสุขภาพตำบลทั้ง 13 แห่ง</t>
  </si>
  <si>
    <t>นากลาง แห่งละ 2 คน</t>
  </si>
  <si>
    <t>x 10 ครั้ง = 2,400 บาท</t>
  </si>
  <si>
    <t>แห่งละ 2 ครั้ง</t>
  </si>
  <si>
    <t>รวมทั้งโครงการ 11,400 บาท</t>
  </si>
  <si>
    <t>(หนึ่งหมื่นหนึ่งพันสี่ร้อยบาทถ้วน)</t>
  </si>
  <si>
    <t>แผนการดูแลผู้ป่วย</t>
  </si>
  <si>
    <t>เพื่อเพิ่มประสิทธิภาพการคัดกรอง</t>
  </si>
  <si>
    <t>1.โครงการพัฒนาระบบการคัดกรองกลุ่มเสี่ยง</t>
  </si>
  <si>
    <t>1.เพื่อให้กลุ่มเสี่ยง/กลุ่มสงสัยป่วยรายใหม่</t>
  </si>
  <si>
    <t>1.เจ้าหน้าที่ผู้รับผิดชอบงานที่รพ.สต.</t>
  </si>
  <si>
    <t>1.ร้อยละการตรวจติดตามยืนยัน</t>
  </si>
  <si>
    <t xml:space="preserve"> ธ.ค68-เม.ย69</t>
  </si>
  <si>
    <t>1.ค่าอาหารว่างและเครื่องดื่ม จำนวน 70 คน</t>
  </si>
  <si>
    <t>น.ส.วราลักษณ์ แม้นศิริ</t>
  </si>
  <si>
    <t>กลุ่มเสี่ยงเบาหวาน/ความดันโลหิต</t>
  </si>
  <si>
    <t>เบาหวาน/ความดันโลหิตสูงในอำเภอนากลาง</t>
  </si>
  <si>
    <t>ได้รับการดูแลคำแนะนำในการดูแลตนเอง</t>
  </si>
  <si>
    <t>จำนวน 20 คน</t>
  </si>
  <si>
    <t>วินิจฉัยกลุ่มสงสัยป่วยโรคเบาหวาน</t>
  </si>
  <si>
    <t>x 35 บาท x 1 มื้อ x 1 วัน = 2,450 บาท</t>
  </si>
  <si>
    <t>สูงในชุมชน</t>
  </si>
  <si>
    <t>1.ประชุมชี้แจงแนวทางการตรวจคัดกรอง</t>
  </si>
  <si>
    <t>เพื่อลดการเกิดโรครายใหม่</t>
  </si>
  <si>
    <t>2.ตัวแทน อสม.ในเขตอำเภอนากลาง</t>
  </si>
  <si>
    <t>ร้อยละ 72</t>
  </si>
  <si>
    <t>2.ค่าเอกสารประกอบการประชุมจำนวน 70 คน</t>
  </si>
  <si>
    <t>2.ออกแบบฟอร์มการคัดกรอง/แบบฟอร์มการส่งต่อ</t>
  </si>
  <si>
    <t>2.เพื่อให้กลุ่มสงสัยป่วยรายใหม่ได้รับการ</t>
  </si>
  <si>
    <t>จำนวน 50 คน</t>
  </si>
  <si>
    <t>2.ร้อยละการตรวจติดตามยืนยัน</t>
  </si>
  <si>
    <t>x 50 บาท = 3,500 บาท</t>
  </si>
  <si>
    <t>3.จัดทำทะเบียนการติดตามกลุ่มเสี่ยง/กลุ่มเสี่ยงป่วย</t>
  </si>
  <si>
    <t>วินิจฉัยและรักษาทันเวลา</t>
  </si>
  <si>
    <t>วินิจฉัยกลุ่มสงสัยป่วยโรคความดันโลหิตสูง</t>
  </si>
  <si>
    <t>4.ติดตามประเมินผล</t>
  </si>
  <si>
    <t>ร้อยละ 85</t>
  </si>
  <si>
    <t>(ห้าพันหกร้อยบาทถ้วน)</t>
  </si>
  <si>
    <t>(งบ PP)</t>
  </si>
  <si>
    <t>รวมทั้งสิ้น 5,600บาท</t>
  </si>
  <si>
    <t>แผนงานประจำ</t>
  </si>
  <si>
    <t>1.ผู้ป่วยโรคไตเรื้อรัง</t>
  </si>
  <si>
    <t>2.โครงการประชุมชี้แจงพัฒนาคุณภาพการดูแล</t>
  </si>
  <si>
    <t>1. เพื่อจัดการบริการให้ได้ตามมาตรฐาน</t>
  </si>
  <si>
    <t>ผู้ป่วยโรคไตเรื้อรัง</t>
  </si>
  <si>
    <t>CKD clinic</t>
  </si>
  <si>
    <t>ได้รับบริการที่มี</t>
  </si>
  <si>
    <t>ผู้ป่วยโรคไตเรื้อรัง โรงพยาบาลนากลาง</t>
  </si>
  <si>
    <t>CKD Clinic คุณภาพ</t>
  </si>
  <si>
    <t>ในเขตอำเภอนากลาง</t>
  </si>
  <si>
    <t>สามารถนำความรู้</t>
  </si>
  <si>
    <t>คุณภาพ ปลอดภัย</t>
  </si>
  <si>
    <t>จังหวัดหนองบัวลำภู ปี2569</t>
  </si>
  <si>
    <t>ไปปรับใช้ในชีวิตประจำวันได้</t>
  </si>
  <si>
    <t>ได้มาตราฐาน</t>
  </si>
  <si>
    <t>1.1 การให้สุขศึกษาผู้ป่วยโรคไตเรื้อรัง</t>
  </si>
  <si>
    <t>ทุกเดือน</t>
  </si>
  <si>
    <t>ไม่ใช้งบประมาณ</t>
  </si>
  <si>
    <t>2. ผู้ป่วยโรคไตเรื้อรัง</t>
  </si>
  <si>
    <t>ให้ความรู้ผู้ป่วยโรคไตเรื้อรังทุกวันจันทร์</t>
  </si>
  <si>
    <t>มีความพึงพอใจใน</t>
  </si>
  <si>
    <t>1.2 จัดทำสื่อประชาสัมพันธ์ความรู้ผู้ป่วย</t>
  </si>
  <si>
    <t>ม.ค - มี.ค 69</t>
  </si>
  <si>
    <t>-แผ่นพับความรู้เรื่องโรคไต 4 เรื่อง</t>
  </si>
  <si>
    <t>บริการ</t>
  </si>
  <si>
    <t>โรคไตเรื้อรัง</t>
  </si>
  <si>
    <t>x 100 แผ่น x 10 บาท x 4 เรื่อง = 4,000 บาท</t>
  </si>
  <si>
    <t>รวม 4,000 บาท (จัดซื้อจัดจ้าง)</t>
  </si>
  <si>
    <t>1.3รณรงค์ให้ความรู้ผู้ป่วยโรคไตเรื้อรัง</t>
  </si>
  <si>
    <t>2. เพื่อกระตุ้นให้ผู้ป่วยโรคไตเรื้อรัง</t>
  </si>
  <si>
    <t>มี.ค69</t>
  </si>
  <si>
    <t>โดยจัดนิทรรศการสัปดาห์วันไตโลก5วัน</t>
  </si>
  <si>
    <t>และครอบครัว มีความรู้และตระหนักถึง</t>
  </si>
  <si>
    <t>- จัดนิทรรศการ การป้องกัน ดูแลรักษา</t>
  </si>
  <si>
    <t>ความรุนแรงของโรคไตเรื้อรัง</t>
  </si>
  <si>
    <t>โรคไตเรื้อรัง และการบำบัดทดแทนไต</t>
  </si>
  <si>
    <t>ป้องกันการเกิดภาวะแทรกซ้อน</t>
  </si>
  <si>
    <t>1.4 ประชุมวิชาการอบรมเรื่องดูแลผู้ป่วย</t>
  </si>
  <si>
    <t>3. เพื่อเพิ่มพูนองค์ความรู้เรื่องโรค</t>
  </si>
  <si>
    <t>ผู้รับผิดชอบงาน</t>
  </si>
  <si>
    <t>ม.ค - ก.ค 69</t>
  </si>
  <si>
    <t>1. ค่าอาหารว่างและเครื่องดื่ม 50 คน</t>
  </si>
  <si>
    <t>กลุ่มโรค NCDs ( CKD /DM /HT )</t>
  </si>
  <si>
    <t>ให้ทันสมัยและสร้างเครือข่ายการดูแล</t>
  </si>
  <si>
    <t>NCD ( CKD/DM/HT )</t>
  </si>
  <si>
    <t>x 35 บาท x 2 มื้อ x 1 วัน = 3,500 บาท</t>
  </si>
  <si>
    <t>แบบไร้รอยต่อ1 วัน</t>
  </si>
  <si>
    <t>ผู้ป่วยกลุ่มโรค NCDs ( CKD /DM /HT )</t>
  </si>
  <si>
    <t>รพ. และเครือข่าย</t>
  </si>
  <si>
    <t>2. ค่าอาหารกลางวัน 50 คน x 80 บาท</t>
  </si>
  <si>
    <t>x 1 มื้อ x 1 วัน = 4,000 บาท</t>
  </si>
  <si>
    <t>3. ค่าเอกสารประกอบการประชุม 4,000 บาท</t>
  </si>
  <si>
    <t>รวม 11,500 บาท</t>
  </si>
  <si>
    <t>1.5 ประชุมทีมเครือข่ายดูแลผู้ป่วยโรค</t>
  </si>
  <si>
    <t>4.เพื่อติดตามผลการปฏิบัติงานของเครือข่าย</t>
  </si>
  <si>
    <t>ผู้รับผิดชอบงานโรคไตเรื้อรัง</t>
  </si>
  <si>
    <t>มค-ส.ค 69</t>
  </si>
  <si>
    <t>ไตเรื้อรังอำเภอนากลาง</t>
  </si>
  <si>
    <t>ดูแลผู้ป่วยโรคไตเรื้อรังอำเภอนากลาง</t>
  </si>
  <si>
    <t>รพ. และเครือข่ายจำนวน 20 คน</t>
  </si>
  <si>
    <t>x 35 บาท x 1 มื้อ x 4 ครั้ง = 2,800 บาท</t>
  </si>
  <si>
    <t>รวม 2,800 บาท (งบ PP)</t>
  </si>
  <si>
    <t>โครงการ/กิจกรรมหลัก</t>
  </si>
  <si>
    <t>แผนงานที่ 1 การพัฒนาระบบ</t>
  </si>
  <si>
    <t>1.เพื่อให้ฐานข้อมูลผู้ป่วยเบาหวานและ</t>
  </si>
  <si>
    <t>โครงการประชุมเชิงปฏิบัติการเรื่อง ระบบการจัดการข้อมูลและ</t>
  </si>
  <si>
    <t>ข้อมูลเบาหวานและ</t>
  </si>
  <si>
    <t>ความดันโลหิตสูงเป็นปัจจุบัน</t>
  </si>
  <si>
    <t>การบันทึกข้อมูลผู้ป่วยเบาหวานและความดันโลหิตสูง</t>
  </si>
  <si>
    <t>ความดันโลหิตสูงครบวงจร</t>
  </si>
  <si>
    <t>2.เพื่อพัฒนาระบบการบันทึกข้อ</t>
  </si>
  <si>
    <t>1.ตรวจสอบและปรับปรุงระบบฐานข้อมูลและการบันทึกข้อมูล</t>
  </si>
  <si>
    <t>1.เพื่อให้ รพ.สต./รพ. มีฐานข้อมูล</t>
  </si>
  <si>
    <t>1.ร้อยละ 100 ของ รพ.และ</t>
  </si>
  <si>
    <t>มูลผู้ป่วยเบาหวานและความดันโลหิตสูง</t>
  </si>
  <si>
    <t>1.1 ประมวลผลข้อมูลรายชื่อผู้ป่วย DM/HT จาก HDC แยกราย รพ.สต</t>
  </si>
  <si>
    <t>ผู้ป่วยเบาหวานและความดันโลหิตสูง ที่เป็น</t>
  </si>
  <si>
    <t xml:space="preserve"> - รพ.สต.ละ 26 คน </t>
  </si>
  <si>
    <t>รพ.สต. เข้าร่วมประชุมเชิงปฏิบัติการ</t>
  </si>
  <si>
    <t>พ.ย.- ธ.ค.68</t>
  </si>
  <si>
    <t>1.ค่าอาหารว่างและเครื่องดื่ม</t>
  </si>
  <si>
    <t>อาวิน/มัณฑนา</t>
  </si>
  <si>
    <t xml:space="preserve">1.2 ตรวจสอบรายชื่อ ผู้เสียชีวิต /ย้ายออก ในระบบ ฐานข้อมูล ของ รพ./รพ.สต  </t>
  </si>
  <si>
    <t>ปัจจุบัน เพื่อจัดบริการสุขภาพได้อย่างครบถ้วน</t>
  </si>
  <si>
    <t xml:space="preserve"> - รพ.นากลาง  9 คน</t>
  </si>
  <si>
    <t>เรื่อง ระบบการจัดการข้อมูลและการบันทึก</t>
  </si>
  <si>
    <t>40 คน x 35 บาท x 2 มื้อ x 2 วัน = 5,600 บาท</t>
  </si>
  <si>
    <t>1.3 สอนแนวทางลบรายชื่อออกจาก ระบบฐานข้อมูล ของ รพ./รพ.สต</t>
  </si>
  <si>
    <t>2.เพื่อพัฒนาระบบการบันทึกข้อมูล</t>
  </si>
  <si>
    <t xml:space="preserve"> - สสอ.   2 คน</t>
  </si>
  <si>
    <t>ข้อมูลผู้ป่วยเบาหวานและความดันโลหิตสูง</t>
  </si>
  <si>
    <t>2. ค่าอาหารกลางวัน 40 คน x 80 บาท x 2 มื้อ</t>
  </si>
  <si>
    <t>1.4 ปรับฐานข้อมูลและส่งออก เพื่อประมวลผลข้อมูล ให้เป็นปัจจุบัน</t>
  </si>
  <si>
    <t>ผู้ป่วยเบาหวานและความดันโลหิตสูงให้มีความ</t>
  </si>
  <si>
    <t xml:space="preserve"> -  สสจ.    3 คน</t>
  </si>
  <si>
    <t xml:space="preserve"> x 2 วัน  =    6,400 บาท</t>
  </si>
  <si>
    <t xml:space="preserve">1.5 กำหนดกลุ่มเป้าหมายการดำเนินงาน แยกรายรพ.สต </t>
  </si>
  <si>
    <t>ถูกต้อง ครบถ้วน สมบูรณ์</t>
  </si>
  <si>
    <t>รวม 40 คน</t>
  </si>
  <si>
    <t>รพ.สต. มีการปรับปรุงระบบฐาน</t>
  </si>
  <si>
    <t>3.ค่าสมนาคุณวิทยากรบรรยาย</t>
  </si>
  <si>
    <t>1.6 สอนแนวทางการบันทึกข้อมูลทุกระบบ</t>
  </si>
  <si>
    <t>ข้อมูลผู้ป่วยผู้ป่วยเบาหวาน</t>
  </si>
  <si>
    <t>2 คน x 600 บาท x 6 ชมX 2 วัน  = 14,400 บาท</t>
  </si>
  <si>
    <t>2.การกำกับติดตามผลงานผ่าน DATA center</t>
  </si>
  <si>
    <t>3.เพื่อกำกับติดตามผลการดำเนินงาน การดูแล</t>
  </si>
  <si>
    <t>และความดันโลหิตสูง</t>
  </si>
  <si>
    <t>5.ค่าเดินทางวิทยากร (ไป-กลับ)  480 บาท</t>
  </si>
  <si>
    <t>2.1 กำกับติดตามผลงาน จาก HDC แยกราย รพ.สต ทุก สัปดาห์</t>
  </si>
  <si>
    <t>ผู้ป่วยเบาหวานและความดันโลหิตสูง</t>
  </si>
  <si>
    <t>วราลักษณ์/ดำรง</t>
  </si>
  <si>
    <t>2.2 นำเสนอผู้บริหาร ทุกเดือน ผ่านเวที่ คปสอ.</t>
  </si>
  <si>
    <t>รวมทั้งสิ้น  26,880 บาท</t>
  </si>
  <si>
    <t xml:space="preserve">(   สองหมื่นหกพันแปดร้อยแปดสิบบาทถ้วน)   </t>
  </si>
  <si>
    <t xml:space="preserve">แผนงานที่ 2 </t>
  </si>
  <si>
    <t xml:space="preserve">เพื่อให้ประชาชนกลุ่มเสี่ยง (อายุ35ปี    </t>
  </si>
  <si>
    <t>โครงการมหกรรมส่งเสริมสุขภาพเพื่อลด</t>
  </si>
  <si>
    <t xml:space="preserve">1.เพื่อให้ความรู้แก่ อสม. ในการดูแลสุขภาพ </t>
  </si>
  <si>
    <t xml:space="preserve">1.อสม. อ.นากลาง </t>
  </si>
  <si>
    <t>1.ประชาชน อายุ 35ปีขึ้นไป</t>
  </si>
  <si>
    <t>เดือน ธ.ค. 68</t>
  </si>
  <si>
    <t>1.ค่าอาหารกลางวัน อาหารว่างและเครื่องดื่ม</t>
  </si>
  <si>
    <t xml:space="preserve">ส่งเสริมการคัดกรอง </t>
  </si>
  <si>
    <t>ขึ้นไป) มีความรู้ความเข้าใจในการป้องกัน</t>
  </si>
  <si>
    <t>ความเสี่ยงการเกิดโรคเบาหวานและ</t>
  </si>
  <si>
    <t>ปรับเปลี่ยนพฤติกรรม และคัดกรองความ</t>
  </si>
  <si>
    <t>จำนวน 300 คน</t>
  </si>
  <si>
    <t>ได้รับการคัดกรองโรคเบาหวาน</t>
  </si>
  <si>
    <t>ถึง ม.ค. 69</t>
  </si>
  <si>
    <t>350 คน x 115 บาท x 1 วัน = 42,500</t>
  </si>
  <si>
    <t xml:space="preserve">DM/HT ในประชาชน </t>
  </si>
  <si>
    <t>ตนเอง และได้รับการตรวจคัดกรองความ</t>
  </si>
  <si>
    <t>ความดันโลหิตสูง อ.นากลาง ปี2569</t>
  </si>
  <si>
    <t>เสี่ยงของโรคเบาหวานและความดันโลหิตสูงได้</t>
  </si>
  <si>
    <t>2.จนท. รพ./ สสอ. / รพ.สต.</t>
  </si>
  <si>
    <t>ร้อยละ70</t>
  </si>
  <si>
    <t>2.ค่าจ้างเหมาบูทมหกรรมส่งเสริมสุขภาพ 5 บูท x</t>
  </si>
  <si>
    <t>35 ปี ขึ้นไป</t>
  </si>
  <si>
    <t>เสี่ยงโรคเบาหวานและความดันโลหิตสูง</t>
  </si>
  <si>
    <t>1.กิจกรรมส่งเสริมสุขภาพเพื่อลดความเสี่ยง</t>
  </si>
  <si>
    <t>2.เพื่อสร้างกระแสการดูแลสุขภาพเพื่อป้องกัน</t>
  </si>
  <si>
    <t>อ.นากลาง สสจ.นภ/ อบจ.นภ</t>
  </si>
  <si>
    <t>2.ประชาชน อายุ 35ปีขึ้นไป</t>
  </si>
  <si>
    <t>3,000 บาท = 15,000 บาท</t>
  </si>
  <si>
    <t>รวมถึงได้รับการส่งเสริมให้ปรับเปลี่ยน</t>
  </si>
  <si>
    <t>การโรคเบาหวานและความดันโลหิตสูง</t>
  </si>
  <si>
    <t>การป่วยด้วยโรคเบาหวานและความดันโลหิตสูง</t>
  </si>
  <si>
    <t>รวมจำนวน 50 คน</t>
  </si>
  <si>
    <t>ได้รับการคัดกรองโรคความดัน</t>
  </si>
  <si>
    <t>3.ค่าป้ายเวที 2,000 บาท</t>
  </si>
  <si>
    <t xml:space="preserve">พฤติกรรมสุขภาพที่เหมาะสม </t>
  </si>
  <si>
    <t xml:space="preserve">3.เพื่อให้ประชาชนกลุ่มเสี่ยง (อายุ 35 ปีขึ้นไป) </t>
  </si>
  <si>
    <t>รวมทั้งหมด 350 คน</t>
  </si>
  <si>
    <t>โลหิตสูง ร้อยละ70</t>
  </si>
  <si>
    <t xml:space="preserve">4.ค่าเอกสารบันทึกสุขภาพ 350แผ่นx1บาท =350บาท </t>
  </si>
  <si>
    <t>ได้รับการตรวจคัดกรองและให้ความรู้ด้านสุขภาพ</t>
  </si>
  <si>
    <t>รวมเป็นเงินทั้งสิ้น 59,850 บาท</t>
  </si>
  <si>
    <t>รวมทั้งสิ้น 59,๑850  บาท</t>
  </si>
  <si>
    <t xml:space="preserve">(   บาทถ้วน)   </t>
  </si>
  <si>
    <t>แผนงานที่ 3  พัฒนา</t>
  </si>
  <si>
    <t>เพื่อให้กลุ่มสงสัยป่วยได้รับการ</t>
  </si>
  <si>
    <t>โครงการประชุมชี้แจงการตรวจยืนยัน</t>
  </si>
  <si>
    <t>1. เพื่อตรวจยินยันผลการคัดกรองเบาหวาน</t>
  </si>
  <si>
    <t>1.ประชาชน 35 ปีขึ้นที่ได้รับ</t>
  </si>
  <si>
    <t>1. ร้อยละ 80 กลุ่มสงสัย</t>
  </si>
  <si>
    <t>ธ.ค.68-</t>
  </si>
  <si>
    <t>1. ค่าอาหารว่างและเครื่องดื่ม  55 คน</t>
  </si>
  <si>
    <t>ระบบตรวจวินิจฉัยยืนยัน</t>
  </si>
  <si>
    <t>ตรวจยืนยันที่รวดเร็วครอบคลุม</t>
  </si>
  <si>
    <t>และวิเคราะห์ผลการตรวจในกลุ่มสงสัยป่วย</t>
  </si>
  <si>
    <t>และความดันโลหิตสูงจากพื้นที่</t>
  </si>
  <si>
    <t>การคัดกรองแล้วพบว่าเสี่ยง</t>
  </si>
  <si>
    <t>ป่วยเบาหวาน ได้รับการ</t>
  </si>
  <si>
    <t xml:space="preserve"> มี.ค.69</t>
  </si>
  <si>
    <t>x 35 บาท x 1  มื้อ X13วัน x 13 รุ่น = 25,025 บาท</t>
  </si>
  <si>
    <t>ในกลุ่มสงสัย</t>
  </si>
  <si>
    <t>และเข้ารับการรักษาและปรับ</t>
  </si>
  <si>
    <t xml:space="preserve">    1. รพ.สต.จัดทำทะเบียนกลุ่มสงสัยป่วย</t>
  </si>
  <si>
    <t>2. เพื่อให้กลุ่มสงสัยมีความรู้ความเข้าใจใน</t>
  </si>
  <si>
    <t>ต่อโรคเบาหวานและความดัน</t>
  </si>
  <si>
    <t>ติดตามตรวจยืนยัน</t>
  </si>
  <si>
    <t>2.ค่าเบี้ยเลี้ยงเจ้าหน้าที่  4 คน x 120 บาท x 13 วัน</t>
  </si>
  <si>
    <t>เปลี่ยนพฤติกรรมได้เหมาะสม</t>
  </si>
  <si>
    <t xml:space="preserve"> เบาหวาน  และความดัน โลหิตสูง</t>
  </si>
  <si>
    <t>ภาวะสุขภาพ และสามารถดุแลตนเองตาม</t>
  </si>
  <si>
    <t>โลหิตสูง  ในเขตอำเภอนากลาง</t>
  </si>
  <si>
    <t>2. ร้อยละ 80 กลุ่มสงสัย</t>
  </si>
  <si>
    <t xml:space="preserve"> = 6,240 บาท</t>
  </si>
  <si>
    <t xml:space="preserve">    2. นัดกลุ่มสงสัยมาตรวจ LAB และ BP ยืนยัน</t>
  </si>
  <si>
    <t>แนวทางอย่างเหมาะสม</t>
  </si>
  <si>
    <t xml:space="preserve"> จำนวน 650 คน</t>
  </si>
  <si>
    <t>ป่วยความดันโลหิตสูง ได้รับ</t>
  </si>
  <si>
    <t xml:space="preserve">          รวม  31,265 บาท</t>
  </si>
  <si>
    <t xml:space="preserve">    3. ชี้แจงผลตรวจและภาวะสุขภาพ แก่กลุ่ม</t>
  </si>
  <si>
    <t>3.เพื่อพัฒนาระบบขอมูลและการส่งต่อใน</t>
  </si>
  <si>
    <t xml:space="preserve">   แบ่งเป็น แห่งละ 50 คน</t>
  </si>
  <si>
    <t>การติดตามตรวจยืนยัน</t>
  </si>
  <si>
    <t xml:space="preserve">สงสัย ป่วย  </t>
  </si>
  <si>
    <t>กลุ่มสงสัย กลุ่มป่วยรายใหม่ และกลุ่มเสี่ยง</t>
  </si>
  <si>
    <t xml:space="preserve">2. จนท. รพ.สต. /PCU </t>
  </si>
  <si>
    <t>3. มีทะเบียนข้อมูลติดตาม</t>
  </si>
  <si>
    <t xml:space="preserve">   4. นัดหมายกลุ่มป่วยรายใหม่เข้ารับการรักษา</t>
  </si>
  <si>
    <t>13 แห่ง แห่งละ 5 คน</t>
  </si>
  <si>
    <t>แลเข้ารับการอบรมในโรงเรียน NCD นากลางวิทยา</t>
  </si>
  <si>
    <t>รวม  39 คน</t>
  </si>
  <si>
    <t xml:space="preserve">  5. กลุ่มเสี่ยง แนะนำเข้ารับการปรับเปลี่ยน</t>
  </si>
  <si>
    <t>3. จนท. สสอ. 1 คน</t>
  </si>
  <si>
    <t>พฤติกรรม ที่ รพ.สต.  และติดตามผล  6 เดือน-1 ปี</t>
  </si>
  <si>
    <t>4. จนท. รพ.นากลาง 3 คน</t>
  </si>
  <si>
    <t>รวมทั้งสิ้น  31,265   บาท</t>
  </si>
  <si>
    <t xml:space="preserve">(  สามหมื่นหนึ่งพันสองร้อยหกสิบห้าบาทถ้วน)   </t>
  </si>
  <si>
    <t>แผนงานที่ 5  พัฒนา</t>
  </si>
  <si>
    <t>เพื่อให้ผู้ป่วยเบาหวานรายใหม่ มีความรู้</t>
  </si>
  <si>
    <t>โครงการอบรมผู้ป่วยเบาหวานรายใหม่</t>
  </si>
  <si>
    <t>1.เพื่อให้ผู้ป่วยเบาหวานมีความตระหนักในการ</t>
  </si>
  <si>
    <t xml:space="preserve"> -ผู้ป่วยเบาหวานรายใหม่ใน</t>
  </si>
  <si>
    <t>1.ร้อยละกลุ่มเป้าหมาย เข้า</t>
  </si>
  <si>
    <t>มค-ก.ย.69</t>
  </si>
  <si>
    <t>ระบบดูแลผู้ป่วย</t>
  </si>
  <si>
    <t>ความเข้าใจในโรคที่เจ็บป่วย รวมถึงการ</t>
  </si>
  <si>
    <t>เครือข่ายสุขภาพอำเภอนากลาง</t>
  </si>
  <si>
    <t>ดูแลสุขภาพตนเอง</t>
  </si>
  <si>
    <t>เขตอำเภอนากลาง ที่สมัครใจ</t>
  </si>
  <si>
    <t xml:space="preserve">ร่วมกิจกรรม ครบตามเกณฑ์ </t>
  </si>
  <si>
    <t xml:space="preserve"> (อบรม รุ่นละ</t>
  </si>
  <si>
    <t>x 35 บาท x 2 มื้อ X3 วัน x 4 รุ่น = 25,200 บาท</t>
  </si>
  <si>
    <t>การดูแลตนเอง อย่างเหมาะสม เพื่อให้</t>
  </si>
  <si>
    <t>(โรงเรียน NCDs นากลางวิทยา)</t>
  </si>
  <si>
    <t>2.เพื่อให้ผู้ป่วยเบาหวานมีความรู้และทักษะใน</t>
  </si>
  <si>
    <t>จำนวน 100 คน</t>
  </si>
  <si>
    <t>ร้อยละ 80</t>
  </si>
  <si>
    <t>3 ครั้ง)</t>
  </si>
  <si>
    <t xml:space="preserve">2. ค่าอาหารกลางวัน  30 คน x 80 บาท </t>
  </si>
  <si>
    <t>ผู้ป่วยรายใหม่สามารถ ควบคุมระดับน้ำ</t>
  </si>
  <si>
    <t xml:space="preserve">  1) กิจกรรม รู้ทันโรค  ปรกอบด้วย</t>
  </si>
  <si>
    <t>การดูแลตนเอง ตามหลัก 3อ.2ส.</t>
  </si>
  <si>
    <t>แบ่งเป็น 4 รุ่น/ รุ่นละ 25 คน</t>
  </si>
  <si>
    <t>2.ร้อยละกลุ่มเป้าหมาย มี</t>
  </si>
  <si>
    <t>x 1 มื้อ X3 วัน x 4 รุ่น = 28,000 บาท</t>
  </si>
  <si>
    <t>ตาลในเลือดได้ รวมถึงลดยา</t>
  </si>
  <si>
    <t>การคืนข้อมูลผลตรวจสุขภาพ  สถิติโรค</t>
  </si>
  <si>
    <t>3.ผู้ป่วยเบาหวานรายใหม่สามารถควบคุม</t>
  </si>
  <si>
    <t xml:space="preserve"> - คณะทำงาน  5 คน</t>
  </si>
  <si>
    <t xml:space="preserve">ความรู้เพิ่มขึ้น หลังกิจกรรม </t>
  </si>
  <si>
    <t>3. ค่าเอกสารคู่มือ 100 คน x 50 บาท  = 5,000 บาท</t>
  </si>
  <si>
    <t>ความรู้เรื่องโรคเบาหวาน  เรื่องยา</t>
  </si>
  <si>
    <t>ระดับน้ำตาลในเลือดได้ ลดการใช้ยา</t>
  </si>
  <si>
    <t xml:space="preserve"> รวม 30 คน ต่อรุ่น</t>
  </si>
  <si>
    <t xml:space="preserve"> ร้อยละ 80</t>
  </si>
  <si>
    <t>4. ค่าอาหารสาธิต 300 บาท  x 3 รุ่น = 900 บาท</t>
  </si>
  <si>
    <t xml:space="preserve">   2) กิจกรรมบริโภค เหมาะสม </t>
  </si>
  <si>
    <t>3.เพื่อพัฒนรูปแบบการจัดบริการในผู้ป่วย</t>
  </si>
  <si>
    <t>3.ร้อยละกลุ่ม มีระดับน้ำตาล</t>
  </si>
  <si>
    <t>ประกอบด้วย การประเมินตนเองเพื่อ</t>
  </si>
  <si>
    <t>เบาหวานที่มีประสิทธิภาพ</t>
  </si>
  <si>
    <t>ปกติ หลังเสร็จสิ้นกระบวนการ</t>
  </si>
  <si>
    <t>คำนวณพลังงานเหมาะสม การวางแผน</t>
  </si>
  <si>
    <t>การรับประทาน</t>
  </si>
  <si>
    <t xml:space="preserve">   3) อารมณ์เป็นสุข ประกอบด้วยการออก</t>
  </si>
  <si>
    <t>กำลังกาย การนวดคลายเครีด  การฝึก</t>
  </si>
  <si>
    <t>สมาธิ  การตั้งเป้าหมาย การสร้างแรงจูงใจ</t>
  </si>
  <si>
    <t xml:space="preserve">   4) การประเมินผล  ประกอบด้วย</t>
  </si>
  <si>
    <t>แบบสอบถาม และผลตราวจร่างกาย</t>
  </si>
  <si>
    <t>รวมทั้งสิ้น  59,100  บาท</t>
  </si>
  <si>
    <t xml:space="preserve">(ห้าหมื่นเก้าพันหนึ่งร้อยบาทถ้วน)   </t>
  </si>
  <si>
    <t>2.โครงการตรวจสุขภาพประจำปี</t>
  </si>
  <si>
    <t>1.เพื่อให้ผู้ป่วยเบาหวานและความดันโลหิตสูง</t>
  </si>
  <si>
    <t>1.ร้อยละของผุ้ป่วยเบาหวานที่ได้รับ</t>
  </si>
  <si>
    <t>ธ.ค 68</t>
  </si>
  <si>
    <t>กิจกรรมที่ 1 ประชุมวางแผนงานประจำปี2569</t>
  </si>
  <si>
    <t>นายดำรงค์ สาริยา/</t>
  </si>
  <si>
    <t>ผู้ป่วยเบาหวาน และความดันโลหิตสูง</t>
  </si>
  <si>
    <t>ได้รับคัดกรองภาวะแทรกซ้อน</t>
  </si>
  <si>
    <t>จนท.ผู้รับผิดชอบงาน 30 คน</t>
  </si>
  <si>
    <t>การตรวจภาวะแทรกซ้อนทาง ตา ไต</t>
  </si>
  <si>
    <t>1.ค่าอาหารว่างและเครื่องดื่ม จำนวน 30 คน</t>
  </si>
  <si>
    <t>นางชวนพิศ จันทสิงห์</t>
  </si>
  <si>
    <t>1.ประชุมชี้แจงการออกตรวจ ภาวะแทรกซ้อนผู้ป่วย</t>
  </si>
  <si>
    <t>2.เพื่อให้ผู้ป่วยที่ตรวจพบความผิดปกติได้รับการ</t>
  </si>
  <si>
    <t>(ทีม รพสต และ ทีมสหวิชาชีพ)</t>
  </si>
  <si>
    <t>เท้า ร้อยละ 70</t>
  </si>
  <si>
    <t>x 35 บาท x 1 มื้อ x 1 วัน = 1,050 บาท</t>
  </si>
  <si>
    <t>2.ออกตรวจคัดกรองภาวะแทรกทาง ตา ไต เท้า</t>
  </si>
  <si>
    <t>ดูแลรักษาอย่างรวดเร็ว</t>
  </si>
  <si>
    <t>2.ผู้ป่วยเบาหวาน/ความดันโลหิตสูง</t>
  </si>
  <si>
    <t>เม.ย69- ก.ค 69</t>
  </si>
  <si>
    <t>กิจกรรมที่ 2 ออกตรวจคัดกรองตาเท้าและฟัน</t>
  </si>
  <si>
    <t>3.แพทย์แจ้งผลการตรวจแก่ผู้ป่วยด้วยระบบ</t>
  </si>
  <si>
    <t>3.เพื่อการเข้าถึงบริการทางการแพทย์ให้สะดวก</t>
  </si>
  <si>
    <t>จนท.ออกตรวจคัดกรอง 8 คน</t>
  </si>
  <si>
    <t>ที่รับยาที่ รพสต.ได้รับการตรวจจากแพทย์</t>
  </si>
  <si>
    <t>1.ค่าเบี้ยเลี้ยงเจ้าหน้าที่ จำนวน 8 คน</t>
  </si>
  <si>
    <t>Telemedicine</t>
  </si>
  <si>
    <t>รวดเร็วง่ายขึ้นลดความแออัดในสถานพยาบาล</t>
  </si>
  <si>
    <t>(พยาบาล ทันตภิบาล นักกายภาพ</t>
  </si>
  <si>
    <t>โดยใช้ กระบวนการ Telemed ผ่าน</t>
  </si>
  <si>
    <t>x 120 บาท x 13 วัน = 12,480 บาท</t>
  </si>
  <si>
    <t>4.สรุปผลการออกตรวจ วางแผนการดำเนินงาน</t>
  </si>
  <si>
    <t>ประหยัดค่าใช้จ่ายไม่ต้องเดินทางมา โรงพยาบาล</t>
  </si>
  <si>
    <t>บำบัด และ ผู้ช่วยเหลือคนไข้ หรือ</t>
  </si>
  <si>
    <t>Appication มากกว่าร้อยละ 80</t>
  </si>
  <si>
    <t>2.ค่าเอกสารใบตรวจตาตรวจเท้า 5,000 แผ่น</t>
  </si>
  <si>
    <t>ในปีต่อไป</t>
  </si>
  <si>
    <t>พนักงานบริการ)</t>
  </si>
  <si>
    <t>x 0.5 บาท = 2,500 บาท</t>
  </si>
  <si>
    <t>กิจกรรมที่ 3 Telemedicin</t>
  </si>
  <si>
    <t>ธ.ค68-ส.ค69</t>
  </si>
  <si>
    <t>กิจกรรมที่ 3 Telemed</t>
  </si>
  <si>
    <t>จนท.ผู้รับผิดชอบงาน 4 คน</t>
  </si>
  <si>
    <t>1.ค่าอาหารว่างและเครื่องดื่ม จำนวน 4 คน</t>
  </si>
  <si>
    <t>(แพทย์ 2 คนและพยาบาล 2 คน)</t>
  </si>
  <si>
    <t>x 35 บาท x 1 มื้อ x 40 วัน = 5,600 บาท</t>
  </si>
  <si>
    <t>น.ส.สิริขวัญ กัญหา</t>
  </si>
  <si>
    <t>กิจกรรมที่ 4</t>
  </si>
  <si>
    <t>ส.ค 69- ก.ย69</t>
  </si>
  <si>
    <t>กิจกรรมที่ 4 สรุปผลงานประจำปี2569</t>
  </si>
  <si>
    <t>รวมทั้งสิ้น 22,680 บาท</t>
  </si>
  <si>
    <t>(สองหมื่นสองพันหกร้อยแปดสิบบาทถ้วน)</t>
  </si>
  <si>
    <t>การดูแลผู้ป่วยกลุ่ม NCD</t>
  </si>
  <si>
    <t>1.ผู้ป่วยโรคเบาหวาน/</t>
  </si>
  <si>
    <t>1.โครงการพัฒนาระบบการดูแลผู้ป่วยเบาหวาน/</t>
  </si>
  <si>
    <t>1.เพื่อให้ผู้ป่วยเบาหวานสามารถควบคุม</t>
  </si>
  <si>
    <t>1.ผู้ป่วยเบาหวานที่มารับบริการ</t>
  </si>
  <si>
    <t>1.ร้อยละของผู้ป่วยเบาหวานสามารถ</t>
  </si>
  <si>
    <t>ม.ค 69</t>
  </si>
  <si>
    <t>กิจกรรมที่ 1 สื่อการสอนในคลินิกบริการ</t>
  </si>
  <si>
    <t>นายดำรงค์ สาริยา</t>
  </si>
  <si>
    <t>ความดันโลหิตสูงได้รับบริการ</t>
  </si>
  <si>
    <t>ความดันโลหิตสูง โรงพยาบาลนากลาง</t>
  </si>
  <si>
    <t>ควบคุมระดับน้ำตาลได้ ไม่เกิดภาวะแทรกซ้อน</t>
  </si>
  <si>
    <t>ที่คลินิกเบาหวานจำนวน</t>
  </si>
  <si>
    <t>ควบคุมระดับระดับน้ำตาลในเลือดได้ดี</t>
  </si>
  <si>
    <t>1.สื่อการสอน 4 ชุด x 850 บาท=3,400 บาท</t>
  </si>
  <si>
    <t>ที่มีคุณภาพ ปลอดภัย</t>
  </si>
  <si>
    <t>ปีงบประมาณ 2569</t>
  </si>
  <si>
    <t>2.เพื่อให้ผู้ป่วยความดันโลหิตสูงสามารถควบคุม</t>
  </si>
  <si>
    <t>5,000 คน</t>
  </si>
  <si>
    <t>(HbA1C&lt;7) มากกว่าร้อยละ40</t>
  </si>
  <si>
    <t>ม.ค 69- ส.ค 69</t>
  </si>
  <si>
    <t>กิจกรรมที่2 กิจกรรมให้ความรู้กับผู้ป่วยเบาหวาน</t>
  </si>
  <si>
    <t>1.จัดกิจกรรมให้ความรู้เรื่องโรคเบาหวาน/</t>
  </si>
  <si>
    <t>ระดับความดันโลหิตได้ ไม่เกิดโรคแทรกซ้อน</t>
  </si>
  <si>
    <t>2.ผู้ป่วยความดันโลหิตสูงที่มา</t>
  </si>
  <si>
    <t>2.ร้อยละของผู้ป่วยความดันโลหิตสูง</t>
  </si>
  <si>
    <t>และความดันรายใหม่ ที่สมัครใจเข้าสู่ Remission</t>
  </si>
  <si>
    <t>2.ผู้ป่วยโรคเบาหวาน/</t>
  </si>
  <si>
    <t>ความดันโลหิตสูง แก่ผู้ป่วยและครอบครัวตามกลุ่ม</t>
  </si>
  <si>
    <t>3.เพื่อให้ผู้ป่วยเบาหวาน/ความดันโลหิตสูงได้รับ</t>
  </si>
  <si>
    <t>รับบริการที่คลินิกความดันโลหิตสูง</t>
  </si>
  <si>
    <t>สามารถควบคุมความดันโลหิตน้อยกว่า</t>
  </si>
  <si>
    <t>โดยการจัดอบรม แบบบูรณาการ สาขาวิชาชีพ</t>
  </si>
  <si>
    <t>ความดันโลหิตสูงมีพฤติกรรม</t>
  </si>
  <si>
    <t>โรคที่ตรวจพบ</t>
  </si>
  <si>
    <t>บริการที่ดี มีมาตรฐาน มีความพึงพอใจ</t>
  </si>
  <si>
    <t>4,500 คน</t>
  </si>
  <si>
    <t>140/90 mmHg (ร้อยละ60)</t>
  </si>
  <si>
    <t>1.ค่าอาหารว่างและเครื่องดื่มผู้เข้ารับการอบรม</t>
  </si>
  <si>
    <t>การดูแลตนเองที่ถูกต้อง</t>
  </si>
  <si>
    <t>2.จัดกิจกรรมสอนการดูแลตนเองและประเมิน</t>
  </si>
  <si>
    <t>4.เพื่อให้ผู้ป่วยเบาหวาน/ความดันโลหิตสูงมีการ</t>
  </si>
  <si>
    <t>3.ผู้ป่วยเบาหวานและความดัน</t>
  </si>
  <si>
    <t>3.ผู้ป่วยเบาหวาน/ความดันโลหิตสูง</t>
  </si>
  <si>
    <t>จำนวนรุ่นละ 30 คน X 35 บาท X 2 มื้อ X 5 รุ่น</t>
  </si>
  <si>
    <t>เหมาะสม</t>
  </si>
  <si>
    <t>ความรู้ความเข้าใจในการดูแลตนเอง โดยทีม</t>
  </si>
  <si>
    <t>ปรับเปลี่ยนพฤติกรรมตนเอง เพื่อให้มีสุขภาพดี</t>
  </si>
  <si>
    <t>โลหิตสูงที่รับบริการ ที่รพสต.ในเขต</t>
  </si>
  <si>
    <t>รายใหม่ทุกรายส่งพบ CM เพื่อให้</t>
  </si>
  <si>
    <t>เท่ากับ 10,500 บาท</t>
  </si>
  <si>
    <t>3.ผู้ป่วยโรคเบาหวาน/</t>
  </si>
  <si>
    <t>สหสาขาวิชาชีพ</t>
  </si>
  <si>
    <t>สามารถดำเนินชีวิตได้อย่างปกติสุข</t>
  </si>
  <si>
    <t>อำเภอนากลาง จำนวน 2,500 คน</t>
  </si>
  <si>
    <t>ความรู้เรื่องโรคและได้รับสมุดประจำตัว</t>
  </si>
  <si>
    <t>2.ค่าอาหารเที่ยงสำหรับ ผู้เข้ารับการอบรม</t>
  </si>
  <si>
    <t>ความดันโลหิตสูง มีความพึง</t>
  </si>
  <si>
    <t>3.กิจกรรมการประเมินปัญหา รายบุคคล กรณีผู้ป่วย</t>
  </si>
  <si>
    <t>4.ผู้ป่วยเบาหวานและความดัน</t>
  </si>
  <si>
    <t>ผู้ป่วยครบ 100 %</t>
  </si>
  <si>
    <t>จำนวนรุ่นละ 30 คน X 80 บาท X 1 มื้อ X 5 รุ่น</t>
  </si>
  <si>
    <t>พอใจในบริการที่ได้รับ</t>
  </si>
  <si>
    <t>เบาหวานคุมน้ำตาลไม่ได้ ขาดนัด ขาดยา</t>
  </si>
  <si>
    <t>โลหิตสูง ที่สมัครใจเข้าร่วมโครงการ</t>
  </si>
  <si>
    <t>4.ความพึงพอใจของผู้ป่วยเบาหวาน/</t>
  </si>
  <si>
    <t>เท่ากับ 12,000 บาท</t>
  </si>
  <si>
    <t>5.จัดทำสมุดประจำตัวสำหรับผู้ป่วยเบาหวาน</t>
  </si>
  <si>
    <t>Remission จำนวน 150 คนและ</t>
  </si>
  <si>
    <t>ความดันโลหิตสูงและญาติที่มารับ</t>
  </si>
  <si>
    <t>3.ค่าอาหารว่างและเครื่องดื่ม สำหรับทีมวิทยากร</t>
  </si>
  <si>
    <t>ความดันโลหิตสูง เพื่อใช้เป็นข้อมูลในการดูแลตนเอง</t>
  </si>
  <si>
    <t>ทีมวิทยากรรุ่นละ 10 คน</t>
  </si>
  <si>
    <t>บริการมากกว่าร้อยละ 80</t>
  </si>
  <si>
    <t>จำนวนรุ่นละ 10คน X 35 บาท X 2 มื้อ X 5 รุ่น</t>
  </si>
  <si>
    <t>และเป็นช่องทางสื่อสารข้อมูลการรักษากรณีผู้ป่วย</t>
  </si>
  <si>
    <t>(รุ่นละ 30 คน รวม 5 รุ่น)</t>
  </si>
  <si>
    <t>5.DM Remission</t>
  </si>
  <si>
    <t>เท่ากับ 3,500 บาท</t>
  </si>
  <si>
    <t>ส่งกลับไปรับยาที่รพ.สต</t>
  </si>
  <si>
    <t>5.1 ร้อยละ 70 ผู้เข้าร่วมโครงการมีการ</t>
  </si>
  <si>
    <t>4.ค่าอาหารเที่ยงสำหรับ ทีมวิทยากร</t>
  </si>
  <si>
    <t>ควบคุมระดับน้ำตาลได้ ค่าน้ำหนักตัวลดลง</t>
  </si>
  <si>
    <t>จำนวนรุ่นละ 10 คน X 80 บาท X 1 มื้อ X 5 รุ่น</t>
  </si>
  <si>
    <t>และผล HbA1C ลดลง</t>
  </si>
  <si>
    <t>เท่ากับ 4,000 บาท</t>
  </si>
  <si>
    <t>5.2 ร้อยละ 50 ผู้เข้าร่วมโครงการ</t>
  </si>
  <si>
    <t>5.ค่าเอกสารโครงการ จำนวน 2,000 บาท</t>
  </si>
  <si>
    <t>สามารถปรับลดยาลงได้ และไม่มีภาวะ</t>
  </si>
  <si>
    <t>ก.พ.69-พ.ค69</t>
  </si>
  <si>
    <t>กิจกรรมที่ 3 จัดทำสมุดประจำตัวผู้ป่วยเบาหวาน</t>
  </si>
  <si>
    <t>แทรกซ้อนจากโรคเบาหวาน</t>
  </si>
  <si>
    <t>และความดันรายใหม่ และรายเก่า ที่มารับบริการ</t>
  </si>
  <si>
    <t>1.ค่าสมุดประจำตัวผู้ป่วย 1,000 คน x 40 บาท = 40,000 บาท</t>
  </si>
  <si>
    <t>รวมทั้งสิ้น 75,400 บาท</t>
  </si>
  <si>
    <t>(เจ็ดหมื่นสิงพันบาทถ้วน)</t>
  </si>
  <si>
    <t>เพื่อให้พระสงฆ์อาพาต</t>
  </si>
  <si>
    <t>เพื่อพัฒนาแนวทางการดูแลป้องกันการ</t>
  </si>
  <si>
    <t>16.โครงการปรับเปลี่ยนพฤติกรรมป้องกัน</t>
  </si>
  <si>
    <t>1.เพื่อจัดทำแนวทางการปรับเปลี่ยน</t>
  </si>
  <si>
    <t>พระภิกษุกลุ่มเสี่ยง</t>
  </si>
  <si>
    <t>1. ร้อยละของกลุ่มเป้าหมาย</t>
  </si>
  <si>
    <t>ธ.ค.68-ก.ย.69</t>
  </si>
  <si>
    <t>1.ค่าอาหารว่างและเครื่องดื่ม 50 คน</t>
  </si>
  <si>
    <t>ระยะท้ายได้รับการดูแล</t>
  </si>
  <si>
    <t>เกิดโรคกลุ่ม NCDs</t>
  </si>
  <si>
    <t>โรค NCDs และโภชนาการ</t>
  </si>
  <si>
    <t>พฤติกรรมเพื่อป้องกัน และควบคุมการเกิด</t>
  </si>
  <si>
    <t>จำนวน 50 รูป</t>
  </si>
  <si>
    <t>มีพฤติกรรมสุขภาพที่ดีเพิ่มขึ้น</t>
  </si>
  <si>
    <t>x35 บาท x 2 มื้อ x 1 วัน =3,500 บาท</t>
  </si>
  <si>
    <t>ที่เหมาะสม</t>
  </si>
  <si>
    <t>(การนับคาร์บ) ในกลุ่มเสี่ยง พระสงฆ์</t>
  </si>
  <si>
    <t>โรคไม่ติดต่อเรื้อรัง</t>
  </si>
  <si>
    <t>&gt;60%</t>
  </si>
  <si>
    <t>2.ค่าอาหารกลางวัน 50 x 80 บาท</t>
  </si>
  <si>
    <t>3.1ประชุมจัดทำแนวทาง ชี้แจงการ</t>
  </si>
  <si>
    <t>2. เพื่อให้กลุ่มเสี่ยงมีความรู้ความเข้าใจใน</t>
  </si>
  <si>
    <t>2. ร้อยละของกลุ่มเสี่ยงเข้า</t>
  </si>
  <si>
    <t>x 1มื้อ x1 วัน = 4,000 บาท</t>
  </si>
  <si>
    <t>ดำเนินงานตามแผนงาน</t>
  </si>
  <si>
    <t>การดูแลตนเองเพื่อควบคุมโรคได้</t>
  </si>
  <si>
    <t>ร่วมโครงการฯ &gt;70%</t>
  </si>
  <si>
    <t>3. ค่าเอกสารประชุม 50 ชุด</t>
  </si>
  <si>
    <t>3.2 จัดกิจกรรมโครงการปรับเปลี่ยน</t>
  </si>
  <si>
    <t>x 50 บาท = 2,500 บาท</t>
  </si>
  <si>
    <t>พฤติกรรมเรื่องการป้องกันโรค NCDs</t>
  </si>
  <si>
    <t>และโภชนาการ (การนับคาร์บ)</t>
  </si>
  <si>
    <t>รวม 10,000 บาท</t>
  </si>
  <si>
    <t>ในกลุ่มเสี่ยง พระสงฆ์</t>
  </si>
  <si>
    <t>3.2 รับประเมินมาตรฐานุฏิชีวาภิบาล</t>
  </si>
  <si>
    <t>2.เพื่อจัดตั้งกุฏิชีวาภิบาล</t>
  </si>
  <si>
    <t>1. ทีมเยี่ยมประเมิน</t>
  </si>
  <si>
    <t>2.กุฏิชีวาภิบาลผ่านการ</t>
  </si>
  <si>
    <t>1.ค่าอาหารว่างและเครื่องดื่ม 70 คน</t>
  </si>
  <si>
    <t>วิลาวัลย์/วรารักษ์</t>
  </si>
  <si>
    <t>ให้เป็นสถานที่ดูแล</t>
  </si>
  <si>
    <t>20 คน</t>
  </si>
  <si>
    <t>ประเมินรับรองมาตรฐาน</t>
  </si>
  <si>
    <t>X 35 บาท X 2 มื้อ X 1 วัน = 4,900 บาท</t>
  </si>
  <si>
    <t>พระสงฆ์ระยะท้าย</t>
  </si>
  <si>
    <t>2. จนท. รพ. /สสอ.</t>
  </si>
  <si>
    <t>2. ค่าอาหารกลางวัน 70 คน X 80 บาท</t>
  </si>
  <si>
    <t>รพ.สต./ ผู้นำชุมชน/</t>
  </si>
  <si>
    <t>X 1 มื้อ X 1 วัน = 5,600 บาท</t>
  </si>
  <si>
    <t>อสม./อปปท.</t>
  </si>
  <si>
    <t>3. ค่าเอกสารคู่มือการดูแลแบบ</t>
  </si>
  <si>
    <t xml:space="preserve">ประคับประครอง 15 เล่ม </t>
  </si>
  <si>
    <t>รวม 70 คน</t>
  </si>
  <si>
    <t>X 100 บาท = 1,500 บาท</t>
  </si>
  <si>
    <t>4. ค่าป้ายไวนิว = 1000 บาท</t>
  </si>
  <si>
    <t>5. ค่าจ้างเหมาตกแต่งสถานที่ = 5,000 บาท</t>
  </si>
  <si>
    <t>รวม 18,000 บาท</t>
  </si>
  <si>
    <t>การจัดการทรัพยากร</t>
  </si>
  <si>
    <t xml:space="preserve">1.บุคลากรด้านสุขภาพ </t>
  </si>
  <si>
    <t>1.ประชุมชี้แจงแนวทางการทำงาน</t>
  </si>
  <si>
    <t>1.อสม.สามารถบันทึก</t>
  </si>
  <si>
    <t>กิจกรรมที่ 1 ประชุมชี้แจงนโยบาย</t>
  </si>
  <si>
    <t>1.อสม.ได้รับการพัฒนา</t>
  </si>
  <si>
    <t>ธ.ค. 68-ม.ค. 69</t>
  </si>
  <si>
    <t>บุคลากรด้านสุขภาพ</t>
  </si>
  <si>
    <t>ด้านสุขภาพ  และ อสม.</t>
  </si>
  <si>
    <t>และนโนยายกระทรวงสาธารณสุข</t>
  </si>
  <si>
    <t>ข้อมูลด้านสุขภาพ</t>
  </si>
  <si>
    <t>1.อสม.เขตอำเภอ  นากลาง จำนวน 1,785 คน</t>
  </si>
  <si>
    <t>ยกระดับอสม.สู่การเป็น</t>
  </si>
  <si>
    <t>อสม.ในพื้นที่</t>
  </si>
  <si>
    <t>และ อสม.</t>
  </si>
  <si>
    <t>สามารถลงข้อมูลด้านสุขภาพ</t>
  </si>
  <si>
    <t>ด้านสุขภาพภาคประชาชน ปี2569</t>
  </si>
  <si>
    <t>ของประชาชน</t>
  </si>
  <si>
    <t>2.คณะทำงานเจ้าหน้าที่ สสอ. จำนวน 5 คน</t>
  </si>
  <si>
    <t>ผู้ช่วยสาธารณสุข</t>
  </si>
  <si>
    <t>1. ค่าอาหารว่างและเครื่องดื่ม อสม.</t>
  </si>
  <si>
    <t>สุขภาพของประชาชนได้</t>
  </si>
  <si>
    <t>2.การส่งเสริมสุขภาพทุกกลุ่มวัยและ</t>
  </si>
  <si>
    <t>ผ่าน Appication Smart อสม.</t>
  </si>
  <si>
    <t>3.ผอ.รพสต.จนท. รพสต./pcu. จำนวน 26 คน</t>
  </si>
  <si>
    <t>2.อสม.แนะนำปรับเปลี่ยน</t>
  </si>
  <si>
    <t xml:space="preserve">  /คณะทำงานเจ้าหน้าที่ สสอ.จำนวน 1,816 x</t>
  </si>
  <si>
    <t>การเฝ้าระวังป้องกันโรค NCDs</t>
  </si>
  <si>
    <t>ได้ ร้อยละ 90</t>
  </si>
  <si>
    <t xml:space="preserve">รวม 1816 คน </t>
  </si>
  <si>
    <t>พฤติกรรมสุขภาพ ป้องกัน</t>
  </si>
  <si>
    <t xml:space="preserve"> 35 บาท x 1 มื้อ x 1 วัน = 63,560 บาท</t>
  </si>
  <si>
    <t>3.สอนการบันทึกข้อมูลผ่าน</t>
  </si>
  <si>
    <t>คัดกรองโรค NCDs</t>
  </si>
  <si>
    <t>Appication "Smart อสม"</t>
  </si>
  <si>
    <t xml:space="preserve"> เบื้องต้นให้แก่ประชาชน </t>
  </si>
  <si>
    <t>4.จัดทำคู่มือการปฏิบัติงานของ อสม.</t>
  </si>
  <si>
    <t>5.ติดตามประเมินผลผ่านเวปไซด์</t>
  </si>
  <si>
    <t>https://3doctor.hss.moph.go.th/main/</t>
  </si>
  <si>
    <t>กิจกรรมที่ 2 ยกระดับอสม.สู่ผู้ช่วยสาธารณสุข</t>
  </si>
  <si>
    <t>1.อสม.เขตอำเภอนากลาง  จำนวน 127 คน</t>
  </si>
  <si>
    <t>1.ค่าอาหารว่างและเครื่องดื่ม 145 คนx</t>
  </si>
  <si>
    <t>35 บาท x 2 มื้อ x 1 วัน=10,150 บาท</t>
  </si>
  <si>
    <t>3.จนท. รพสต./pcu. จำนวน 13 คน</t>
  </si>
  <si>
    <t>2.ค่าหาหารกลางวัน 145 คนx 80บาทx</t>
  </si>
  <si>
    <t xml:space="preserve">รวม 145 คน </t>
  </si>
  <si>
    <t>1มื้อx 1 วัน =11,600บาท</t>
  </si>
  <si>
    <t>รวมเป็นเงิน 21,750 บาท</t>
  </si>
  <si>
    <t xml:space="preserve">กิจกรรมที่ 3 </t>
  </si>
  <si>
    <t>ยกระดับอสม.สู่ผู้ช่วยดูแลผู้มีภาวะพึงพิง</t>
  </si>
  <si>
    <t>1.ค่าอาหารว่างและเครื่องดื่ม 24 คนx</t>
  </si>
  <si>
    <t>1.อสม. รพสต./pcu.ละ1 จำนวน 13 คน</t>
  </si>
  <si>
    <t>35 บาท x 2 มื้อ x 1 วัน=1,960 บาท</t>
  </si>
  <si>
    <t>2.คณะทำงานเจ้าหน้าที่ สสอ. จำนวน 2 คน</t>
  </si>
  <si>
    <t>2.ค่าหาหารกลางวัน 24 คนx 80บาทx</t>
  </si>
  <si>
    <t>1มื้อx 1 วัน =2,240บาท</t>
  </si>
  <si>
    <t xml:space="preserve">รวม 28 คน </t>
  </si>
  <si>
    <t>รวมเป็นเงิน 4,200 บาท</t>
  </si>
  <si>
    <t xml:space="preserve">กิจกรรมที่ 4 </t>
  </si>
  <si>
    <t>ยกระดับอสม.สู่ผู้ช่วยดูแลผู้สูงอายุ</t>
  </si>
  <si>
    <t>1.อสม. ตำบลละ1 จำนวน 9 คน</t>
  </si>
  <si>
    <t>35 บาท x 2 มื้อ x 1 วัน=1,680 บาท</t>
  </si>
  <si>
    <t>1มื้อx 1 วัน =1,920บาท</t>
  </si>
  <si>
    <t xml:space="preserve">รวม 24 คน </t>
  </si>
  <si>
    <t>รวมเป็นเงิน 3,600 บาท</t>
  </si>
  <si>
    <t>กิจกรรมที่ 5</t>
  </si>
  <si>
    <t>กิจกรรมที่ 6 ยกระดับอสม.สู่ผู้ช่วย</t>
  </si>
  <si>
    <t>กิจกรรมที่ 6</t>
  </si>
  <si>
    <t>ปรับเปลี่ยนวิถีชีวิตพิชิต NCDs (หมู่ละ 1 คน)</t>
  </si>
  <si>
    <t>1.อสม.เขตอำเภอ  นากลาง  จำนวน 127 คน</t>
  </si>
  <si>
    <t>รวมเป็นเงินทั้งสิ้น  118,460 บาท</t>
  </si>
  <si>
    <t xml:space="preserve">การเพื่อขับเคลื่อน
</t>
  </si>
  <si>
    <t xml:space="preserve">โครงการมหกรรม
 </t>
  </si>
  <si>
    <t>1.เพื่อให้ชุมชนทุกแห่งในอำเภอ</t>
  </si>
  <si>
    <t>ชุมชนที่มีการดำเนินงานจัดการ</t>
  </si>
  <si>
    <t>ธค68 - มีค. 69</t>
  </si>
  <si>
    <t>การจัดการสุขภาพ</t>
  </si>
  <si>
    <t>สร้างสุขภาพอำเภอนากลาง</t>
  </si>
  <si>
    <t>นากลาง มีการดำเนินงานจัดการ</t>
  </si>
  <si>
    <t>1.ผอ./จนท.ผู้รับผิดชอบงาน</t>
  </si>
  <si>
    <t>ดำเนินการจัดการ</t>
  </si>
  <si>
    <t xml:space="preserve"> 1. ค่าอาหารว่างและเครื่องดื่ม 60 คน x 35บาท</t>
  </si>
  <si>
    <t>สุขภาพ</t>
  </si>
  <si>
    <t>pcu./รพ.สต.</t>
  </si>
  <si>
    <t>สุขภาพที่เหมาะสม</t>
  </si>
  <si>
    <t xml:space="preserve">   x  2 มื้อ x 1วัน= 4,200บาท  </t>
  </si>
  <si>
    <t>ในพื้นที่</t>
  </si>
  <si>
    <t>กิจกรรม</t>
  </si>
  <si>
    <t>2.เพื่อให้ชุมชนเป็นฐานในการ</t>
  </si>
  <si>
    <t>26 คน</t>
  </si>
  <si>
    <t>ให้กับประชาชน</t>
  </si>
  <si>
    <t xml:space="preserve"> 2. ค่าอาหารกลางวัน  60 คน x 80บาท x  </t>
  </si>
  <si>
    <t>1.ประชุมชี้แจง</t>
  </si>
  <si>
    <t>ขับเคลื่อนการจัดการ</t>
  </si>
  <si>
    <t>2.ประธานอสม./อสม. 26 คน</t>
  </si>
  <si>
    <t>ร้อยละ 90</t>
  </si>
  <si>
    <t xml:space="preserve">  1มื้อ x 1วัน= 4,800บาท  </t>
  </si>
  <si>
    <t>การดำเนินงาน</t>
  </si>
  <si>
    <t>สุขภาพของ</t>
  </si>
  <si>
    <t>3.จนท.สสอ./รพ. 8  คน</t>
  </si>
  <si>
    <t>รวมเป็นเงิน  9,000  บาท</t>
  </si>
  <si>
    <t xml:space="preserve">การจัดการสุขภาพ </t>
  </si>
  <si>
    <t>ประชาชนในพื้นที่</t>
  </si>
  <si>
    <t>รวม 60 คน</t>
  </si>
  <si>
    <t>แก่ อสม.ทุกหมู่บ้าน</t>
  </si>
  <si>
    <t>3.เพื่อส่งเสริมให้ชุมชนมีความ</t>
  </si>
  <si>
    <t>2.จัดมหกรรมแลกเปลี่ยน</t>
  </si>
  <si>
    <t>เข้มแข็งสามารถจัดการสุขภาพ</t>
  </si>
  <si>
    <t>เรียนรู้หมู่บ้านจัดการสุขภาพ</t>
  </si>
  <si>
    <t>ของชุมชนได้</t>
  </si>
  <si>
    <t>มีค - กย 69</t>
  </si>
  <si>
    <t>1.ประชาชน/อสม. /บุคลากรสารณสุข</t>
  </si>
  <si>
    <t xml:space="preserve">1.ค่าอาหารกลางวัน </t>
  </si>
  <si>
    <t>รพ.สต. สสอ. รพ.นากลาง</t>
  </si>
  <si>
    <t>จำนวน 1000 คน x 80 บาทx1มื้อ</t>
  </si>
  <si>
    <t>จำนวน 1000 คน</t>
  </si>
  <si>
    <t>x 1 วัน =  80,000 บาท</t>
  </si>
  <si>
    <t xml:space="preserve">2.ค่าอาหารว่างและเครื่องดื่ม </t>
  </si>
  <si>
    <t>จำนวน 1000 คน x 35 บาทx2มื้อ</t>
  </si>
  <si>
    <t>x 1 วัน = 70,000บาท</t>
  </si>
  <si>
    <t>3.ค่าจ้างเหมาเวทีและเครื่องเสียง</t>
  </si>
  <si>
    <t>15,000 บาท</t>
  </si>
  <si>
    <t>4.ค่าป้ายโครงการ 8ม.x4ม.</t>
  </si>
  <si>
    <t>.= 4,800บาท</t>
  </si>
  <si>
    <t>5.ค่าเช่าสถานที่ 5,000 บาท</t>
  </si>
  <si>
    <t>รวมเป็นเงิน  174,800  บาท</t>
  </si>
  <si>
    <t>รวมเป็นเงินทั้งสิ้น  183,800บาท</t>
  </si>
  <si>
    <t>(หนึ่งแสนแปดหมื่นสามพันแปดร้อยบาทถ้วน)</t>
  </si>
  <si>
    <t>27. โครงการส่งเสริมทันตสุขภาพ</t>
  </si>
  <si>
    <t>หญิงตั้งครรภ์และเด็ก 0-2 ปี</t>
  </si>
  <si>
    <t>1. ตรวจสุขภาพช่องปากและให้</t>
  </si>
  <si>
    <t>1. เพื่อให้หญิงตั้งครรภ์ได้รับบริการ</t>
  </si>
  <si>
    <t>กิจกรรมที่ 1,2</t>
  </si>
  <si>
    <t xml:space="preserve">1.ร้อยละเด็กของเด็กอายุ 3 ปี </t>
  </si>
  <si>
    <t>ธ.ค. 2568 ถึง ก.ย. 2569</t>
  </si>
  <si>
    <t>กิจกรรมที่ 1 ไม่ใช้งบประมาณ</t>
  </si>
  <si>
    <t>คณะ 6</t>
  </si>
  <si>
    <t>ทันตสุขศึกษา หญิงตั้งครรภ์</t>
  </si>
  <si>
    <t>ตรวจฟันและมีความรู้ทันตสุขภาพ</t>
  </si>
  <si>
    <t>1. หญิงตั้งครรภ์รายใหม่</t>
  </si>
  <si>
    <t>ปราศจากฟันผุ≥ 75</t>
  </si>
  <si>
    <t>รายใหม่ในคลินิก ANC</t>
  </si>
  <si>
    <t>จำนวน 500 คน</t>
  </si>
  <si>
    <t>2.ร้อยละหญิงตั้งครรภ์</t>
  </si>
  <si>
    <t>1. วัสดุสาธิตการดูแลสุขภาพ</t>
  </si>
  <si>
    <t>ทพญ.วิมลรัตน์</t>
  </si>
  <si>
    <t xml:space="preserve">2. บริการทันตกรรม ตรวจฟัน </t>
  </si>
  <si>
    <t>2. เพื่อให้หญิงตั้งครรภ์มีสุขภาพช่องปากที่ดี</t>
  </si>
  <si>
    <t>ได้รับบริการตรวจช่องปาก ≥ 70</t>
  </si>
  <si>
    <t>ช่องปากสำหรับหญิงตั้งครรภ์</t>
  </si>
  <si>
    <t xml:space="preserve">ขัดฟัน ขูดหินปูน </t>
  </si>
  <si>
    <t>500 คน x 30 บาท= 15,000 บาท</t>
  </si>
  <si>
    <t>ทภ.สุนันทา</t>
  </si>
  <si>
    <t>หญิงตั้งครรภ์รายใหม่</t>
  </si>
  <si>
    <t>ทภ.ธัญสิริ</t>
  </si>
  <si>
    <t>3. ตรวจสุขภาพช่องปากเด็ก</t>
  </si>
  <si>
    <t>3. เพื่อให้เด็กได้รับบริการตรวจ</t>
  </si>
  <si>
    <t>3. ร้อยละหญิงตั้งครรภ์ได้รับการ</t>
  </si>
  <si>
    <t>ทภ.ไอลดา</t>
  </si>
  <si>
    <t xml:space="preserve">ที่มารับวัคซีน MMR </t>
  </si>
  <si>
    <t>สุขภาพช่องปาก</t>
  </si>
  <si>
    <t>1. เด็ก 0 - 2 ปี</t>
  </si>
  <si>
    <t>ตรวจสุขภาพช่องปากและ</t>
  </si>
  <si>
    <t>และDTP,OPV 4</t>
  </si>
  <si>
    <t>จำนวน 1,500 คน</t>
  </si>
  <si>
    <t>ขัดทำความสะอาดฟัน ≥ 55</t>
  </si>
  <si>
    <t>ช่องปากสำหรับเด็กเล็ก</t>
  </si>
  <si>
    <t>1,500 คน x 25 บาท= 37,500 บาท</t>
  </si>
  <si>
    <t>4. ฝึกทักษะการแปรงฟัน</t>
  </si>
  <si>
    <t>4. เพื่อให้ผู้ปกครองเด็กมีความรู้และ</t>
  </si>
  <si>
    <t>4.ร้อยละของเด็ก 0-2 ปี ผู้ปกครอง</t>
  </si>
  <si>
    <t xml:space="preserve">(Hand on) ผู้ปกครองในคลินิก </t>
  </si>
  <si>
    <t>ทักษะในการดูแลสุขภาพช่องปาก</t>
  </si>
  <si>
    <t>1. ผู้ปกครองเด็กใน รพ.สต. ที่ไม่มี</t>
  </si>
  <si>
    <t>ได้รับการฝึกแปรงฟันแบบลงมือ</t>
  </si>
  <si>
    <t xml:space="preserve"> WCC และคลินิกพัฒนาการเด็ก</t>
  </si>
  <si>
    <t>ทันตาภิบาล 3 แห่ง</t>
  </si>
  <si>
    <t>ปฏิบัติและPlaque control≥ 55</t>
  </si>
  <si>
    <t>1. วัสดุทำความสะอาดช่องปาก</t>
  </si>
  <si>
    <t>จำนวน 60 คน</t>
  </si>
  <si>
    <t>3 แห่ง x 1,000 บาท = 3,000 บาท</t>
  </si>
  <si>
    <t>5. ประชุม ชี้แจง ให้ความรู้</t>
  </si>
  <si>
    <t>5. เพื่อให้เจ้าหน้าที่มีความรู้ มีความ</t>
  </si>
  <si>
    <t>5.ร้อยละเด็ก 0-2 ปี ได้รับการ</t>
  </si>
  <si>
    <t>เจ้าหน้าที่ผู้รับผิดชอบ</t>
  </si>
  <si>
    <t>เข้าใจในการดูแลทันตสุขภาพ</t>
  </si>
  <si>
    <t>1. เจ้าหน้าที่สาธารณสุข</t>
  </si>
  <si>
    <t>เคลือบ/ทาฟลูออไรด์เฉพาะที่ ≥50</t>
  </si>
  <si>
    <t xml:space="preserve">งานทันตสาธารณสุข </t>
  </si>
  <si>
    <t>และสามารถดำเนินงานสาธารณสุข</t>
  </si>
  <si>
    <t xml:space="preserve">เพื่อฟื้นฟูความรู้ และupdate </t>
  </si>
  <si>
    <t>ได้อย่างยั่งยืน</t>
  </si>
  <si>
    <t>ระดับ cup</t>
  </si>
  <si>
    <t>40 คน x 80 บาท x 1 มื้อ x 1 วัน= 3,200 บาท</t>
  </si>
  <si>
    <t>ความรู้ใหม่ๆ</t>
  </si>
  <si>
    <t>จำนวน 40 คน</t>
  </si>
  <si>
    <t>40 คน x 35 บาท x 2 มื้อ x 1 วัน= 2,800 บาท</t>
  </si>
  <si>
    <t>6. ติดตามการสอนแปรงฟันและ</t>
  </si>
  <si>
    <t>6.เพื่อให้ผู้ปกครองเด็กมีทักษะในการดู</t>
  </si>
  <si>
    <t>รวม 6,000 บาท</t>
  </si>
  <si>
    <t>การทาฟลูออไรด์เด็ก 0-2 ปี ใน</t>
  </si>
  <si>
    <t>แลสุขภาพช่องปากเด็ก</t>
  </si>
  <si>
    <t>จนท. รพ.นากลาง</t>
  </si>
  <si>
    <t>รพ.สต. 13 แห่ง</t>
  </si>
  <si>
    <t>สามารถแปรงฟันให้เด็กอย่างถูกวิธี</t>
  </si>
  <si>
    <t>จำนวน 4 คน</t>
  </si>
  <si>
    <t>1. ค่าเบี้ยเลี้ยง 2 คน x 120 บาท</t>
  </si>
  <si>
    <t>x 13 วัน= 3,120 บาท</t>
  </si>
  <si>
    <t>รวมทั้งโครงการ 64,620  บาท</t>
  </si>
  <si>
    <t>(งบส่งเสริมสุขภาพ : PP)</t>
  </si>
  <si>
    <t>รวมเงินทั้งสิ้น 64,620  บาท</t>
  </si>
  <si>
    <t>28. โครงการส่งเสริมทันตสุขภาพ</t>
  </si>
  <si>
    <t>ในเด็ก 3-5 ปี</t>
  </si>
  <si>
    <t>1. ออกหน่วยตรวจสุขภาพช่อง</t>
  </si>
  <si>
    <t>1. เพื่อให้เด็กมีสุขภาพช่องปากที่ดี</t>
  </si>
  <si>
    <t>1.ร้อยละของเด็กอายุ 3 ปี ปราศ</t>
  </si>
  <si>
    <t>พ.ค. ถึง ก.ย.69</t>
  </si>
  <si>
    <t>ปากเด็กในศูนย์พัฒนาเด็กเล็ก</t>
  </si>
  <si>
    <t xml:space="preserve">2. เพื่อให้เด็กผู้ปกครอง และครูพี่เลี้ยงเด็ก </t>
  </si>
  <si>
    <t>1.จนท. รพ.นากลาง</t>
  </si>
  <si>
    <t>จากฟันผุ≥ 75</t>
  </si>
  <si>
    <t xml:space="preserve">1. ค่าเบี้ยเลี้ยง จนท. ตรวจสุขภาพช่องปาก </t>
  </si>
  <si>
    <t>2. ประชุมชี้แจง การพัฒนา</t>
  </si>
  <si>
    <t>มีความเข้าใจ ในการดูแลรักษาสุขภาพช่องปาก</t>
  </si>
  <si>
    <t>จำนวน 5 คน</t>
  </si>
  <si>
    <t xml:space="preserve">2.ร้อยละของเด็กอายุ 3 ปี </t>
  </si>
  <si>
    <t>5 คน x 120 บาท</t>
  </si>
  <si>
    <t>รูปแบบการจัดกิจกรรมดูแล</t>
  </si>
  <si>
    <t>และเรียนรู้ทักษะการแปรงฟันแบบแห้ง</t>
  </si>
  <si>
    <t>2. ครูศพด.</t>
  </si>
  <si>
    <t>ได้รับการตรวจสุขภาพช่องปาก≥ 50</t>
  </si>
  <si>
    <t>x 30 วัน= 18,000 บาท</t>
  </si>
  <si>
    <t>ทพญ.ณิชาวรรณ</t>
  </si>
  <si>
    <t>สุขภาพช่องปากแบบองค์รวม 4D</t>
  </si>
  <si>
    <t>โดยการฝึกปฏิบัติจริง</t>
  </si>
  <si>
    <t>3.ร้อยละเด็กอายุ 3-5 ปี</t>
  </si>
  <si>
    <t>2. ทาฟลูออไรด์วานิชเด็กกลุ่มเสี่ยง</t>
  </si>
  <si>
    <t>พัฒนาการดี Development</t>
  </si>
  <si>
    <t>3. เพื่อให้ศูนย์พัฒนาเด็กเล็กจัดกิจกรรม</t>
  </si>
  <si>
    <t>3. เด็กในศพด. จำนวน 500 คน</t>
  </si>
  <si>
    <t>ได้รับการตรวจสุขภาพช่องปาก≥ 55</t>
  </si>
  <si>
    <t>ฟลูออไรด์และวัสดุอุปกรณ์</t>
  </si>
  <si>
    <t>ทภ.ศุทธิพร</t>
  </si>
  <si>
    <t>โภชนาการดี Diet</t>
  </si>
  <si>
    <t>แปรงฟันหลังอาหารกลางวันด้วยยาสีฟันผสมฟลูออไรด์</t>
  </si>
  <si>
    <t>4. จนท.รพ.สต.</t>
  </si>
  <si>
    <t>4.ร้อยละเด็กอายุ 3-5 ปี ได้รับ</t>
  </si>
  <si>
    <t>(ฟลูออไรด์วานิช,พู่กัน,กระดาษรอง)</t>
  </si>
  <si>
    <t>สุกัญดา</t>
  </si>
  <si>
    <t>สุขภาพช่องปากดี Dental</t>
  </si>
  <si>
    <t>4. เพื่อกระตุ้นให้ครูพี่เลี้ยงสามารถดำเนิน</t>
  </si>
  <si>
    <t>15 คน</t>
  </si>
  <si>
    <t>การเคลือบ/ทาฟลูออไรด์</t>
  </si>
  <si>
    <t>2,000 บาท x 13 แห่ง= 26,000 บาท</t>
  </si>
  <si>
    <t>โรคติดต่อในศูนย์เด็กเล็ก Disease</t>
  </si>
  <si>
    <t>งานทันตสาธารณสุขใน</t>
  </si>
  <si>
    <t>5. ศพด. 13 แห่ง</t>
  </si>
  <si>
    <t>เฉพาะที่ ≥ 60</t>
  </si>
  <si>
    <t>3.จัดซื้อวัสดุทันตกรรมสำหรับ</t>
  </si>
  <si>
    <t>ศูนย์พัฒนาเด็กเล็กอย่างต่อเนื่องต่อไป</t>
  </si>
  <si>
    <t>1. ค่าอาหารกลางวัน 70 คน</t>
  </si>
  <si>
    <t xml:space="preserve">งานส่งเสริมทันตสุขภาพ </t>
  </si>
  <si>
    <t>5. ศึกษารูปแบบการดำเนินกิจกรรม</t>
  </si>
  <si>
    <t xml:space="preserve">1. ผู้ปกครอง ครู นักเรียน </t>
  </si>
  <si>
    <t>x 80 บาท x 1 มื้อ x 3 รุ่น= 16,800 บาท</t>
  </si>
  <si>
    <t>: ฟลูออไรด์</t>
  </si>
  <si>
    <t>ส่งเสริมทันตสุขภาพในศพด.</t>
  </si>
  <si>
    <t>ศพด.จำนวน 3 แห่ง</t>
  </si>
  <si>
    <t>แห่งละ 70 คน</t>
  </si>
  <si>
    <t>70 คน x 35 บาท x 2 มื้อ x 1 วัน</t>
  </si>
  <si>
    <t>รวม 210 คน</t>
  </si>
  <si>
    <t>x 3 รุ่น= 14,700 บาท</t>
  </si>
  <si>
    <t>2. จนท.ทันต รพ./รพ.สต.</t>
  </si>
  <si>
    <t>3. ชุดทำความสะอาดช่องปาก</t>
  </si>
  <si>
    <t>จำนวน 10 คนรวม 220 คน</t>
  </si>
  <si>
    <t>เด็กเล็ก 210 คน x 35 บาท= 7,350 บาท</t>
  </si>
  <si>
    <t>รวมทั้งโครงการ 82,850 บาท</t>
  </si>
  <si>
    <t xml:space="preserve">รวมทั้งโครงการ 82,850 บาท </t>
  </si>
  <si>
    <t>29. โครงการเพิ่มประสิทธิภาพการ</t>
  </si>
  <si>
    <t xml:space="preserve">ให้บริการทันตกรรมในกลุ่มเด็ก </t>
  </si>
  <si>
    <t>6 - 12 ปี</t>
  </si>
  <si>
    <t>1. ออกหน่วยทันตกรรมเคลื่อนที่</t>
  </si>
  <si>
    <t>1. เพื่อจัดบริการตรวจสุขภาพช่องปาก</t>
  </si>
  <si>
    <t>กิจกรรรมที่ 1</t>
  </si>
  <si>
    <t>1.ร้อยละของเด็กอายุ 6-12 ปีได้รับ</t>
  </si>
  <si>
    <t>ม.ค. ถึง ก.ย.69</t>
  </si>
  <si>
    <t>กิจกรรรมที่ 1 : ออกหน่วยทันตกรรม</t>
  </si>
  <si>
    <t xml:space="preserve">ตรวจฟันและการรักษา </t>
  </si>
  <si>
    <t>เด็กนักเรียนชั้นประถมศึกษาทุกคน</t>
  </si>
  <si>
    <t>ทันตบุคลากร รพ./รพ.สต.</t>
  </si>
  <si>
    <t>การเคลือบหลุมร่องฟันกรามถาวร</t>
  </si>
  <si>
    <t>1. ค่าเบี้ยเลี้ยงออกหน่วยทันตกรรม4 คน</t>
  </si>
  <si>
    <t>(เคลือบหลุมร่องฟันและอุดฟัน)</t>
  </si>
  <si>
    <t>2. เพื่อให้ครูและนักเรียนมีความรู้ในการดูแล</t>
  </si>
  <si>
    <t>≥ 30</t>
  </si>
  <si>
    <t xml:space="preserve"> x 120 บาท x 57 วัน= 27,360 บาท</t>
  </si>
  <si>
    <t>2. ประชุมชี้แจงครู เรื่องการดูแล</t>
  </si>
  <si>
    <t>กิจกรรรมที่ 2</t>
  </si>
  <si>
    <t>2. ร้อยละของเด็กอายุ 6-12 ปีได้</t>
  </si>
  <si>
    <t>กิจกรรรมที่ 2 :</t>
  </si>
  <si>
    <t>สุขภาพช่องปาก ในโรงเรียนประ</t>
  </si>
  <si>
    <t>3. เพื่อกระตุ้นให้มีการแปรงฟันหลังอาหาร</t>
  </si>
  <si>
    <t>1.คณะครู</t>
  </si>
  <si>
    <t>รับบริการทันตกรรม≥ 50</t>
  </si>
  <si>
    <t>1. ค่าอาหารว่างและเครื่องดื่ม</t>
  </si>
  <si>
    <t>ทภ.บังอร</t>
  </si>
  <si>
    <t>ถมศึกษา จำนวน 3 โรงเรียน</t>
  </si>
  <si>
    <t>กลางวันด้วยยาสีฟันผสมฟลูออไรด์</t>
  </si>
  <si>
    <t>จำนวน 210 คน</t>
  </si>
  <si>
    <t>3. ร้อยละของเด็กอายุ 12 ปี</t>
  </si>
  <si>
    <t>210 คน x 35 บาท x 2 มื้อ</t>
  </si>
  <si>
    <t>พรรณนิภา</t>
  </si>
  <si>
    <t>3. ประชุมชี้แจงทีมคณะทำงาน</t>
  </si>
  <si>
    <t>4. เพื่อนำข้อมูลสภาวะสุขภาพ</t>
  </si>
  <si>
    <t>2. คณะทำงาน</t>
  </si>
  <si>
    <t>ปราศจากฟันผุ≥ 73</t>
  </si>
  <si>
    <t xml:space="preserve"> x 1 วัน = 14,700 บาท</t>
  </si>
  <si>
    <t>เพื่อวางแผนการดำเนินงานและ</t>
  </si>
  <si>
    <t>ช่องปาก มาวางแผนการดำเนินงาน</t>
  </si>
  <si>
    <t>จำนวน 30 คน</t>
  </si>
  <si>
    <t>4. ร้อยละของเด็กอายุ 12 ปี ได้</t>
  </si>
  <si>
    <t>2.ค่าชุดฝึกแปรงฟัน 240 คน</t>
  </si>
  <si>
    <t>สรุปผลการดำเนินงานการ</t>
  </si>
  <si>
    <t>รวม 240 คน</t>
  </si>
  <si>
    <t>รับการตรวจสุขภาพช่องปาก</t>
  </si>
  <si>
    <t>x 50 บาท= 12,000 บาท</t>
  </si>
  <si>
    <t>สร้างเสริมสุขภาพและป้องกันโรค</t>
  </si>
  <si>
    <t>กิจกรรรมที่ 3</t>
  </si>
  <si>
    <t>≥ 50</t>
  </si>
  <si>
    <t>3. ค่าอาหารกลางวันคณะทำงาน</t>
  </si>
  <si>
    <t>4. บริการทันตกรรมรพ.สต.</t>
  </si>
  <si>
    <t>1.ทันตบุคลากร รพ./รพ.สต.</t>
  </si>
  <si>
    <t>5.ร้อยละการใช้บริการส่งเสริมสุข</t>
  </si>
  <si>
    <t>30 คน x 80 บาท x 1 มื้อ x 1 วัน = 2,400 บาท</t>
  </si>
  <si>
    <t>ที่ไม่มีทันตาภิบาล : รพ.สต. ละ</t>
  </si>
  <si>
    <t>ภาพช่องปากและทันตกรรมป้องกัน</t>
  </si>
  <si>
    <t xml:space="preserve">4. ค่าอาหารว่างและเครื่องดื่ม </t>
  </si>
  <si>
    <t>2 วัน/สัปดาห์</t>
  </si>
  <si>
    <t>กิจกรรรมที่ 4</t>
  </si>
  <si>
    <t xml:space="preserve"> (คน)≥ 35</t>
  </si>
  <si>
    <t>คณะทำงาน 30 คน x 35 บาท</t>
  </si>
  <si>
    <t>(ม.ค.69 – ก.ย. 69)</t>
  </si>
  <si>
    <t>x 2 มื้อ x 1 วัน= 2,100 บาท</t>
  </si>
  <si>
    <t xml:space="preserve">5. ให้บริการ เคลือบหลุมร่องฟัน </t>
  </si>
  <si>
    <t>รวม 31,200 บาท</t>
  </si>
  <si>
    <t>ชั้น ป.1ใน รพ.สต. 13 แห่ง</t>
  </si>
  <si>
    <t>กิจกรรรมที่ 5</t>
  </si>
  <si>
    <t>กิจกรรรมที่ 3 : สรุปงาน</t>
  </si>
  <si>
    <t>6.จัดซื้อวัสดุทันตกรรมสำหรับ</t>
  </si>
  <si>
    <t>1. ทันตบุคลากร รพ.นากลาง</t>
  </si>
  <si>
    <t>1. ค่าอาหารกลางวัน 30 คน</t>
  </si>
  <si>
    <t xml:space="preserve">งานส่งเสริมทันตสุขภาพ : </t>
  </si>
  <si>
    <t>จำนวน 2 คน</t>
  </si>
  <si>
    <t>x 80 บาท x 1 มื้อ x 2 วัน= 4,800 บาท</t>
  </si>
  <si>
    <t>วัสดุเคลือบหลุมร่องฟัน</t>
  </si>
  <si>
    <t>กิจกรรรมที่ 6</t>
  </si>
  <si>
    <t>1. รพ.สต.</t>
  </si>
  <si>
    <t>30 คน x 35 บาท x 2 มื้อ x 2 วัน = 4,200 บาท</t>
  </si>
  <si>
    <t>จำนวน 13 แห่ง</t>
  </si>
  <si>
    <t>กิจกรรรมที่ 4 : ประชุมชี้แจงการบันทึกข้อมูล HDC</t>
  </si>
  <si>
    <t>x 80 บาท x 1 มื้อ x 1 วัน= 2,400 บาท</t>
  </si>
  <si>
    <t>30 คน x 35 บาท x 2 มื้อ x 1 วัน = 2,100 บาท</t>
  </si>
  <si>
    <t>3. ค่าวิทยากร</t>
  </si>
  <si>
    <t>600 บาท x 6 ชั่วโมง= 3,600 บาท</t>
  </si>
  <si>
    <t>4. ค่าจัดทำเอกสาร</t>
  </si>
  <si>
    <t>15 เล่ม x 400 บาท= 6,000 บาท</t>
  </si>
  <si>
    <t>รวม 14,100 บาท</t>
  </si>
  <si>
    <t>1. ค่าเบี้ยเลี้ยงออกหน่วยบริการ</t>
  </si>
  <si>
    <t>ทันตกรรม 2 คน x 120 บาท</t>
  </si>
  <si>
    <t>x 2 วัน x 4 สัปดาห์ x 10 เดือน= 19,200 บาท</t>
  </si>
  <si>
    <t xml:space="preserve">1.ค่าวัสดุทันตกรรม สำหรับเคลือบหลุมร่องฟัน </t>
  </si>
  <si>
    <t>(Etching,Sealant,พู่กัน) 13 แห่ง</t>
  </si>
  <si>
    <t>x 3,000 บาท= 39,000 บาท</t>
  </si>
  <si>
    <t>รวมทั้งโครงการ 139,860 บาท</t>
  </si>
  <si>
    <t>รวมเงินทั้งสิ้น 139,860 บาท</t>
  </si>
  <si>
    <t>30. โครงการส่งเสริมทันตสุขภาพ</t>
  </si>
  <si>
    <t>ในกลุ่มเด็กมัธยมศึกษา</t>
  </si>
  <si>
    <t>1. ประชุมชี้แจงการดำเนินงาน</t>
  </si>
  <si>
    <t>1. เพื่อชี้แจงการดำเนินงานสุขภาพปากที่ดีแก่</t>
  </si>
  <si>
    <t>1. คณะทำงาน จำนวน 30 คน</t>
  </si>
  <si>
    <t xml:space="preserve">1. ร้อยละโรงเรียนมัธยมศึกษา </t>
  </si>
  <si>
    <t>ก.ค. - ส.ค.2569</t>
  </si>
  <si>
    <t>กิจกรรมที่ 1 : ประชุมชี้แจง</t>
  </si>
  <si>
    <t>ฟันสะอาดเหงือกแข็งแรง</t>
  </si>
  <si>
    <t>คุณครูอนามัยและเครือข่ายโรงเรียน</t>
  </si>
  <si>
    <t>1.นักเรียนโรงเรียนมัธยมศึกษา</t>
  </si>
  <si>
    <t>เข้าร่วมกิจกรรมฟันสะอาด ≥100</t>
  </si>
  <si>
    <t>แก่คุณครูอนามัยและเครือข่ายโรงเรียน</t>
  </si>
  <si>
    <t>2. เพื่อกระตุ้นให้นักเรียนชั้นมัธยม</t>
  </si>
  <si>
    <t>และโรงเรียนขยายโอกาสขั้นปีที่ 1</t>
  </si>
  <si>
    <t xml:space="preserve">2. ร้อยละกลุ่มผู้มีอายุ 13-59 </t>
  </si>
  <si>
    <t>x 80 บาท x 1 มื้อ= 2,400 บาท</t>
  </si>
  <si>
    <t>ทพญ.เกษราภรณ์</t>
  </si>
  <si>
    <t>2. กิจกรรมรณรงค์ฟันสะอาด</t>
  </si>
  <si>
    <t>ศึกษาปีที่ 1 มีทันต</t>
  </si>
  <si>
    <t>จำนวน 450 คน</t>
  </si>
  <si>
    <t>ปีได้รับการตรวจสุขภาพช่องปาก</t>
  </si>
  <si>
    <t>ทภ.อุทัย</t>
  </si>
  <si>
    <t>เหงือกแข็งแรงในโรงเรียนมัธยม</t>
  </si>
  <si>
    <t xml:space="preserve">สุขนิสัยที่ดีโดย การเรียนรู้วิธีการแปรงฟันที่ถูกต้อง </t>
  </si>
  <si>
    <t>รวม 450 คน</t>
  </si>
  <si>
    <t>≥ 20</t>
  </si>
  <si>
    <t>35 บาท x 30 คน x 2 มื้อ= 2,100 บาท</t>
  </si>
  <si>
    <t>ทภ.อมรรัตน์</t>
  </si>
  <si>
    <t>ศึกษาและโรงเรียนขยายโอกาส</t>
  </si>
  <si>
    <t>และประเมินประสิทธิภาพการแปรงฟัน</t>
  </si>
  <si>
    <t>กิจกรรมที่ 2 :รณรงค์ฟันสะอาด</t>
  </si>
  <si>
    <t>ทภ.ประดับ</t>
  </si>
  <si>
    <t>เหงือกแข็งแรง</t>
  </si>
  <si>
    <t>1. ค่าชุดฝึกแปรงฟัน 450 คน</t>
  </si>
  <si>
    <t>x 30 บาท= 13,500 บาท</t>
  </si>
  <si>
    <t>รวมทั้งโครงการ 18,000 บาท</t>
  </si>
  <si>
    <t>รวมเงินทั้งสิ้น 18,000 บาท</t>
  </si>
  <si>
    <t>31. โครงการส่งเสริมทันตสุขภาพ</t>
  </si>
  <si>
    <t>ในกลุ่มวัยทำงาน</t>
  </si>
  <si>
    <t>1. กิจกรรมตรวจฟันและให้ความรู้</t>
  </si>
  <si>
    <t>1. เพื่อให้กลุ่มวัยทำงานมีสุขภาพช่อง</t>
  </si>
  <si>
    <t>1.จนท. เทศบาลตำบล 3 แห่ง</t>
  </si>
  <si>
    <t xml:space="preserve">1.ร้อยละของวัยทำงานอายุ 15-59 ปี </t>
  </si>
  <si>
    <t>กิจกรรมที่ 1 : อบรม</t>
  </si>
  <si>
    <t>ทันตสุขศึกษาแก่บุคลากร</t>
  </si>
  <si>
    <t>ปากที่ดี และได้รับบริการทันตกรรม</t>
  </si>
  <si>
    <t>จำนวน 150 คน</t>
  </si>
  <si>
    <t>ได้รับการตรวจสุขภาพช่องปาก ≥ 20</t>
  </si>
  <si>
    <t>1.1 จนท.เทศบาล</t>
  </si>
  <si>
    <t>โรงพยาบาลนากลาง</t>
  </si>
  <si>
    <t>2. จนท. รพ.นากลาง จำนวน</t>
  </si>
  <si>
    <t xml:space="preserve">2.ร้อยละของวัยทำงานอายุ 15 - 59 ปี </t>
  </si>
  <si>
    <t>1. ค่าอาหารกลางวัน 150 คน</t>
  </si>
  <si>
    <t>และเทศบาลตำบล จำนวน 3 แห่ง</t>
  </si>
  <si>
    <t>100 คน</t>
  </si>
  <si>
    <t>ได้รับบริการทันตกรรม≥ 30</t>
  </si>
  <si>
    <t>x 80 บาท x 1 มื้อ= 12,000 บาท</t>
  </si>
  <si>
    <t>35 บาท x 150 คน x 2 มื้อ= 10,500 บาท</t>
  </si>
  <si>
    <t>3. ค่าวัสดุ 150 คน x 100 บาท= 15,000 บาท</t>
  </si>
  <si>
    <t>รวม 37,500 บาท</t>
  </si>
  <si>
    <t>1.2 จนท. รพ.นากลาง</t>
  </si>
  <si>
    <t>35 บาท x 100 คน x 1 มื้อ= 3,500 บาท</t>
  </si>
  <si>
    <t>2. ค่าวัสดุ 100 คน x 100 บาท= 10,000 บาท</t>
  </si>
  <si>
    <t>รวม 13,500 บาท</t>
  </si>
  <si>
    <t>รวม 51,000 บาท</t>
  </si>
  <si>
    <t>รวมเงินทั้งสิ้น 51,000 บาท</t>
  </si>
  <si>
    <t xml:space="preserve">เพื่อพัฒนาศักยภาพ อสม. 
</t>
  </si>
  <si>
    <t>1.ประชุมชี้แจงแนวทางการคัดเลือก</t>
  </si>
  <si>
    <t>เพื่อให้ อสม. รู้แนวทาง</t>
  </si>
  <si>
    <t>มี อสม.ดีเด่นระดับอำเภอ</t>
  </si>
  <si>
    <t>ธ.ค. 68-มี.ค. 69</t>
  </si>
  <si>
    <t>กิจกรรมที่ 1 ประชุมชี้แจงแนวทางการคัดเลือก อสม.ดีเด่น</t>
  </si>
  <si>
    <t>ดีเด่นระดับอำเภอ</t>
  </si>
  <si>
    <t>อสม. ดีเด่น</t>
  </si>
  <si>
    <t xml:space="preserve">การคัดเลือก อสม.ดีเด่น เพื่อให้ อสม. </t>
  </si>
  <si>
    <t xml:space="preserve">1.ประธานอสม. 13 รพสต./pcu. </t>
  </si>
  <si>
    <t xml:space="preserve"> ทั้ง 13  สาขาและมี </t>
  </si>
  <si>
    <t>1. ค่าอาหารกลางวัน อสม/พี่เลี้ยง/คณะทำงาน</t>
  </si>
  <si>
    <t>2.เตรียมความพร้อม อสม.ดีเด่นเพื่อเข้า</t>
  </si>
  <si>
    <t>รู้แนวทางการคัดเลือก อสม.ดีเด่น</t>
  </si>
  <si>
    <t>รวม 13 คน</t>
  </si>
  <si>
    <t>อสม.ผ่านการคัดเลือก</t>
  </si>
  <si>
    <t>จำนวน 30 คน x 80 บาท x 1 วัน = 2,400 บาท</t>
  </si>
  <si>
    <t>คัดเลือกระดับจังหวัด</t>
  </si>
  <si>
    <t>ในแต่ละสาขา และเพื่อเป็น</t>
  </si>
  <si>
    <t xml:space="preserve">2.ผอ.รพสต./พี่เลี้ยงระดับ รพ.สต. </t>
  </si>
  <si>
    <t>ในระดับจังหวัด</t>
  </si>
  <si>
    <t>2. ค่าอาหารว่างและเครื่องดื่ม อสม/พี่เลี้ยง/คณะทำงาน</t>
  </si>
  <si>
    <t>การเตรียมความพร้อมในการ</t>
  </si>
  <si>
    <t>รวม 13คน</t>
  </si>
  <si>
    <t xml:space="preserve"> จำนวน 30 คน x 35 บาท x 2 มื้อ x 1 วัน = 2,100 บาท</t>
  </si>
  <si>
    <t>เข้าร่วมคัดเลือก อสม. ดีเด่น</t>
  </si>
  <si>
    <t>3.คณะทำงาน เจ้าหน้าที่ สสอ. 4 คน</t>
  </si>
  <si>
    <t>รวมเป็นเงิน 4,500 บาท</t>
  </si>
  <si>
    <t xml:space="preserve"> ระดับจังหวัดปี 2569</t>
  </si>
  <si>
    <t>กิจกรรมที่ 2 เตรียมความพร้อม อสม.ดีเด่นเพื่อเข้าคัดเลือกระดับจังหวัด</t>
  </si>
  <si>
    <t xml:space="preserve">1.อสม.ดีเด่น 13 สาขา สาขาละ 2 คน </t>
  </si>
  <si>
    <t>จำนวน 56 คน x 80 บาท x 1 วัน = 4,560 บาท</t>
  </si>
  <si>
    <t>รวม 26คน</t>
  </si>
  <si>
    <t xml:space="preserve"> จำนวน 56 คน x 35 บาท x 2 มื้อ x 1 วัน = 3,990 บาท</t>
  </si>
  <si>
    <t>รวมเป็นเงิน 8,550 บาท</t>
  </si>
  <si>
    <t>รวมทั้งหมด 56 คน</t>
  </si>
  <si>
    <t>รวมเป็นเงินทั้งสิ้น 12,900 บาท</t>
  </si>
  <si>
    <t>(หนึ่งหมื่นสองพันเก้าร้อยบาทถ้วน)</t>
  </si>
  <si>
    <t>แผนพัฒนา</t>
  </si>
  <si>
    <t>1.เพื่อพัฒนาระบบ</t>
  </si>
  <si>
    <t>โครงการขับเคลื่อนการพัฒนา</t>
  </si>
  <si>
    <t>1.เพื่อชี้แจงการขับเคลื่อนการดำเนินงาน</t>
  </si>
  <si>
    <t>ร้อยละของอำเภอ</t>
  </si>
  <si>
    <t>ธ.ค.67 -</t>
  </si>
  <si>
    <t>บุญญาพร แก้วชนะ</t>
  </si>
  <si>
    <t>ชีวิต</t>
  </si>
  <si>
    <t>บริการปฐมภูมิ</t>
  </si>
  <si>
    <t>คุณภาพชีวิตระดับอำเภอ (พชอ.)</t>
  </si>
  <si>
    <t>คุณภาพชีวิตระดับอำเภอโดย</t>
  </si>
  <si>
    <t>1.คณะกรรมการ</t>
  </si>
  <si>
    <t>มีการดำเนินงาน</t>
  </si>
  <si>
    <t xml:space="preserve"> ก.ย. 68</t>
  </si>
  <si>
    <t xml:space="preserve"> - ค่าอาหารกลางวัน  30 คนx80 บาท  </t>
  </si>
  <si>
    <t>ประชาชน</t>
  </si>
  <si>
    <t>ด้วยกลไกระบบ</t>
  </si>
  <si>
    <t xml:space="preserve"> อำเภอนากลาง ปี 2569</t>
  </si>
  <si>
    <t>คณะกรรมการพัฒนาคุณภาพชีวิต</t>
  </si>
  <si>
    <t>พัฒนาคุณภาพชีวิต</t>
  </si>
  <si>
    <t>และผ่านเกณฑ์การ</t>
  </si>
  <si>
    <t xml:space="preserve"> x 1 มื้อ x 2 วัน  = 4,800 บาท</t>
  </si>
  <si>
    <t>ระดับอำเภอ</t>
  </si>
  <si>
    <t xml:space="preserve">สุขภาพอำเภอ </t>
  </si>
  <si>
    <t>1.ประชุมการขับเคลื่อน</t>
  </si>
  <si>
    <t xml:space="preserve">ระดับอำเภอ (พชอ.) </t>
  </si>
  <si>
    <t>อำเภอนากลาง(พชอ.)</t>
  </si>
  <si>
    <t>ประเมินการพัฒนา</t>
  </si>
  <si>
    <t xml:space="preserve"> - ค่าอาหารว่างและเครื่องดื่ม 30 คน </t>
  </si>
  <si>
    <t>2.เพื่อแก้ปัญหาคุณภาพชีวิตของ</t>
  </si>
  <si>
    <t>และอนุกรรมการ</t>
  </si>
  <si>
    <t>คุณภาพชีวิต</t>
  </si>
  <si>
    <t>x35 บาท  x 2 มื้อx 2วัน = 4,200 บาท</t>
  </si>
  <si>
    <t>2.ประชุมการติดตามกำกับ</t>
  </si>
  <si>
    <t>ประชาชนในพื้นที่อำเภอนากลาง</t>
  </si>
  <si>
    <t>ระดับอำเภอที่มี</t>
  </si>
  <si>
    <t>รวมเป็นเงิน   9,000  บาท</t>
  </si>
  <si>
    <t xml:space="preserve">ประเมินผลการดำเนินงาน </t>
  </si>
  <si>
    <t>3.เพื่อสนับสนุนการดำเนินงานของ</t>
  </si>
  <si>
    <t>คุณภาพร้อยละ 100</t>
  </si>
  <si>
    <t>จำนวน 9 ครั้ง</t>
  </si>
  <si>
    <t>การพัฒนาคุณภาพชีวิตระดับตำบล</t>
  </si>
  <si>
    <t>2.คณะกรรมการ</t>
  </si>
  <si>
    <t xml:space="preserve"> - ค่าอาหารกลางวัน  50 คนx80 บาท  </t>
  </si>
  <si>
    <t>3.กิจกรรมประกวดตำบล(พชต.)</t>
  </si>
  <si>
    <t>4.เพื่อแลกเปลี่ยนเรียนรู้การพัฒนา</t>
  </si>
  <si>
    <t xml:space="preserve"> x 1 มื้อ x 10 วัน  = 40,000 บาท</t>
  </si>
  <si>
    <t>ต้นแบบพัฒนาคุณภาพชีวิต</t>
  </si>
  <si>
    <t>คุณภาพชีวิตในระดับหมู่บ้าน ตำบล</t>
  </si>
  <si>
    <t xml:space="preserve"> - ค่าอาหารว่างและเครื่องดื่ม 50 คน </t>
  </si>
  <si>
    <t xml:space="preserve">และอำเภอ </t>
  </si>
  <si>
    <t>/อปท./ ผู้นำชุมชน</t>
  </si>
  <si>
    <t>x35 บาท  x 1 มื้อx 10 วัน = 17,500 บาท</t>
  </si>
  <si>
    <t>และอสม.จำนวน 50 คน</t>
  </si>
  <si>
    <t>รวมเป็นเงิน   57,500  บาท</t>
  </si>
  <si>
    <t>1.คณะกรรมการ พชอ./อนุกรรมการฯ จำนวน 30 คน</t>
  </si>
  <si>
    <t xml:space="preserve"> - ค่าตอบแทนคณะกรรมการประกวด</t>
  </si>
  <si>
    <t>2.คณะกรรมการตัดสิน 5 คน</t>
  </si>
  <si>
    <t xml:space="preserve"> 5 คน  x 500 บาท  x 1 วัน = 2,500 บาท</t>
  </si>
  <si>
    <t>3.เจ้าหน้าที่ รพ./สสอ./รพ.สต.  35 คน</t>
  </si>
  <si>
    <t xml:space="preserve"> - ค่าอาหารกลางวัน 200 คน x 80 บาท  </t>
  </si>
  <si>
    <t>4.ประชาชน จำนวน 130 คน</t>
  </si>
  <si>
    <t xml:space="preserve"> x 1 มื้อ x 1 วัน  = 16,000 บาท</t>
  </si>
  <si>
    <t>รวม  200 คน</t>
  </si>
  <si>
    <t xml:space="preserve"> - ค่าอาหารว่างและเครื่องดื่ม 200 คน </t>
  </si>
  <si>
    <t>x35 บาท  x 2 มื้อx 1 วัน = 14,000 บาท</t>
  </si>
  <si>
    <t>.-ค่าเช่าเต้นท์และเก้าอี้</t>
  </si>
  <si>
    <t>5 ชุด x 900บาท   =4,500 บาท</t>
  </si>
  <si>
    <t>-ค่าจ้างเหมาจัดบูธนิทรรศการ</t>
  </si>
  <si>
    <t>10  บูธ x 2,000 บาท=20,000 บาท</t>
  </si>
  <si>
    <t>-ค่าเช่าเวทีและเครื่องเสียง</t>
  </si>
  <si>
    <t>จำนวน 1 ชุด =15,000 บาท</t>
  </si>
  <si>
    <t>-ค่าโล่รางวัล จำนวน 3 โล่ x 1,500 บาท</t>
  </si>
  <si>
    <t>.=4,500 บาท</t>
  </si>
  <si>
    <t>-เงินรางวัล จำนวน 8,000 บาท</t>
  </si>
  <si>
    <t xml:space="preserve">   รางวัลชนะเลิศ จำนวน 2,000 บาท</t>
  </si>
  <si>
    <t xml:space="preserve">   รางวัลรองชนะเลิศอันดับ1  จำนวน 1,500 บาท</t>
  </si>
  <si>
    <t xml:space="preserve">   รางวัลรองชนะเลิศอันดับ2  จำนวน 1,000 บาท</t>
  </si>
  <si>
    <t xml:space="preserve">   รางวัลชมเชย 7 รางวัล x 500 บาท =3,500 บาท</t>
  </si>
  <si>
    <t>.-ค่าป้ายไวนิล โครงการ 1000 บาท</t>
  </si>
  <si>
    <t>รวมเป็นเงิน   85,000  บาท</t>
  </si>
  <si>
    <t xml:space="preserve"> รวมงบประมาณทั้งสิ้น 152,000 บาท (หนึ่งแสนห้าหมื่นสองพันบาทถ้วน)</t>
  </si>
  <si>
    <t>ระบุชื่อแผนงานที่เกี่ยวข้อง</t>
  </si>
  <si>
    <t>ระบุวัตถุประสงค์ของแผนงาน</t>
  </si>
  <si>
    <t>ระบุโครงการ/กิจกรรมหลักที่ทำ</t>
  </si>
  <si>
    <t>ระบุวัตถุประสงค์ของโครงการ/กิจกรรมหลักที่ทำ</t>
  </si>
  <si>
    <t>ระบุกลุ่มเป้าหมาย มีใครบ้าง จำนวนเท่าไหร่ ในแต่ละกิจกรรม</t>
  </si>
  <si>
    <t>ระบุตัวชี้วัดหรือเป้าหมายของโครงการ</t>
  </si>
  <si>
    <t>ระบุช่วงเวลาที่จัดโครงการ/กิจกรรม</t>
  </si>
  <si>
    <t>ระบุรายละเอียดงบประมาณให้ชัดเจนในแต่ละกิจกรรม</t>
  </si>
  <si>
    <t>ระบุชื่อผู้รับผิดชอบและกลุ่มงาน</t>
  </si>
  <si>
    <t>๑.การบูรณาการยุทธศาสตร์โครงการรณรงค์ป้องกันและแก้ไขปัญหายาเสพติด TO BE NUMBER ONE</t>
  </si>
  <si>
    <t>๑.เพื่อให้เกิดการขับเคลื่อนงานการแก้ไขปัญหายาเสพติด  อุบัติเหตุทางถนน และการตั้งครรภ์ไม่พร้อมในกลุ่มเยาวชนอำเภอนากลาง 2.สนับสนุนชมรม TO BE NUMBER ONE ในพื้นที่อำเภอนากลาง ทั้งในสถานศึกษาและในชุมชน</t>
  </si>
  <si>
    <r>
      <t xml:space="preserve">๑.โครงการรณรงค์ป้องกันและแก้ไขปัญหายาเสพติด  อุบัติเหตุทางถนน  และการตั้งครรภ์ไม่พร้อมในกลุ่มเยาวชน TO BE NUMBER ONE </t>
    </r>
    <r>
      <rPr>
        <u/>
        <sz val="14"/>
        <rFont val="TH SarabunIT๙"/>
        <family val="2"/>
      </rPr>
      <t>กิจกรรมที่ ๑</t>
    </r>
    <r>
      <rPr>
        <sz val="14"/>
        <rFont val="TH SarabunIT๙"/>
        <family val="2"/>
      </rPr>
      <t xml:space="preserve">  กิจกรรมการประชุมชี้แจงแนวทางการขับเคลื่อนโครงการ TO BE NUMBER ONE</t>
    </r>
  </si>
  <si>
    <t>๑.เพื่อพัฒนาคุณภาพชีวิตวัยรุ่นและเยาวชน อำเภอนากลาง</t>
  </si>
  <si>
    <t xml:space="preserve">คณะกรรมการ/ภาคีเครือข่าย/แกนนำขับเคลื่อนชมรม TO BE NUMBER ONE  จำนวน 4๐ คน </t>
  </si>
  <si>
    <t>๑.มีกระบวนการขับเคลื่อนการดำเนินงานการแก้ไขปัญหายาเสพติด  อุบัติเหตุทางถนน และการตั้งครรภ์ไม่พร้อมในเยาวชนอำเภอนากลาง</t>
  </si>
  <si>
    <t>ม.ค.-มี.ค.๒๕๖9</t>
  </si>
  <si>
    <t>กิจกรรมที่ ๑</t>
  </si>
  <si>
    <t>๑.๑ ค่าอาหารกลางวัน จำนวน 4๐ คน x8๐ บาท x ๑ มื้อ x ๑วัน   = 3,2๐๐ บาท</t>
  </si>
  <si>
    <t>(อปท. 10 คน /รพสต. 13 คน/ รพ.,สสอ.5 คน/รร. 12 คน)</t>
  </si>
  <si>
    <t>๑.๒ ค่าอาหารว่างและเครื่องดื่ม จำนวน 4๐ คน x 3๕ บาท x ๒ มื้อ x ๑วัน =  2,0๐๐ บาท</t>
  </si>
  <si>
    <t>รวมเป็นเงิน  6,0๐๐  บาท</t>
  </si>
  <si>
    <r>
      <t>กิจกรรมที่ ๒</t>
    </r>
    <r>
      <rPr>
        <sz val="14"/>
        <color theme="1"/>
        <rFont val="TH SarabunIT๙"/>
        <family val="2"/>
      </rPr>
      <t xml:space="preserve">  กิจกรรมการพัฒนาคุณภาพชีวิตวัยรุ่นและเยาวชนอำเภอนากลางและพัฒนาศักยภาพแกนนำและสมาชิกเครือข่าย TO BE NUMBER ONE ในโรงเรียนและชุมชน</t>
    </r>
  </si>
  <si>
    <t>สนับสนุนชมรมและพัฒนาศักยภาพแกนนำและสมาชิกเครือข่าย TO BE NUMBER ONE ในโรงเรียนและชุมชน</t>
  </si>
  <si>
    <t xml:space="preserve">2.1แกนนำขับเคลื่อนชมรม TO BE NUMBER ONE  ในหมู่บ้าน/ชุมชน </t>
  </si>
  <si>
    <t xml:space="preserve">๒.1 ร้อยละของชุมชน/หมู่บ้าน  ในเขตอำเภอสุวรรณนากลาง มีการจัดตั้งชมรม TO BE NUMBER ONE ครอบคลุมทุกตำบลร้อยละ ๑๐๐ )     </t>
  </si>
  <si>
    <t>ม.ค.-มิ.ย.๒๕๖9</t>
  </si>
  <si>
    <t>กิจกรรมที่ ๒</t>
  </si>
  <si>
    <t xml:space="preserve">๒.๑ ค่าอาหารกลางวัน จำนวน 10๐ คน </t>
  </si>
  <si>
    <t>x8๐ บาท x ๑ มื้อ x ๒วัน   = ๑4,4๐๐ บาท</t>
  </si>
  <si>
    <t xml:space="preserve">2.2แกนนำเครือข่ายชมรม TO BE NUMBER ONE  ทั้ง โรงเรียนมัธยมและโรงเรียนขยายโอกาส  </t>
  </si>
  <si>
    <t>๒.๒ ค่าอาหารว่างและเครื่องดื่ม จำนวน 10๐ คน</t>
  </si>
  <si>
    <t xml:space="preserve"> x 3๕ บาท x ๒ มื้อ x ๒วัน =  12,6๐๐ บาท</t>
  </si>
  <si>
    <t>๒.๕ ค่าป้ายไวนิลโครงการ  ขนาด ๒x๓ เมตร</t>
  </si>
  <si>
    <t>จำนวน ๑ ป้ายเป็นเงิน  ๑,๕๐๐ บาท</t>
  </si>
  <si>
    <t>รวมจำนวน  100 คน</t>
  </si>
  <si>
    <t>รวม 10 ชมรม</t>
  </si>
  <si>
    <t>รวมเป็นเงิน 31,5๐๐  บาท</t>
  </si>
  <si>
    <t>2.2ร้อยละของสถานศึกษามีการจัดตั้งชมรม TO BE NUMBER ONE ครอบคลุมทุกตำบล</t>
  </si>
  <si>
    <t xml:space="preserve">-ในโรงเรียนมัธยมศึกษา  </t>
  </si>
  <si>
    <t xml:space="preserve"> จำนวน ๓ ชมรม</t>
  </si>
  <si>
    <r>
      <rPr>
        <u/>
        <sz val="14"/>
        <color theme="1"/>
        <rFont val="TH SarabunIT๙"/>
        <family val="2"/>
      </rPr>
      <t xml:space="preserve">กิจกรรมที่ 3 </t>
    </r>
    <r>
      <rPr>
        <sz val="14"/>
        <color theme="1"/>
        <rFont val="TH SarabunIT๙"/>
        <family val="2"/>
      </rPr>
      <t xml:space="preserve"> เข้าร่วมประกวดมหกรรม TO BE NUMBER ONE ระดับจังหวัด ระดับภาค ปี ๒๕๖9</t>
    </r>
  </si>
  <si>
    <t>สนับสนุนชมรมและพัฒนาศักยภาพแกนนำและสมาชิกเครือข่าย TO BE NUMBER ONE ในพื้นที่อำเภอนากลาง</t>
  </si>
  <si>
    <t>แกนนำ/คณะกรรมการชมรม TO BE NUMBER ONE อำเภอนากลาง จำนวน 4๐ คน</t>
  </si>
  <si>
    <t>3.ชมรม TO BE NUMBER ONE อำเภอ ชมรมในสถานศึกษาและชมรมชุมชน  เข้าร่วมประกวดระดับจังหวัด และระดับภาค อย่างน้อยประเภทละ ๑ ชมรม</t>
  </si>
  <si>
    <t xml:space="preserve">3๑ ค่าอาหารกลางวัน จำนวน 4๐ คน </t>
  </si>
  <si>
    <t>x8๐ บาท x ๑ มื้อ x 1วัน   = 3,2๐๐ บาท</t>
  </si>
  <si>
    <t>3.๒ ค่าอาหารว่างและเครื่องดื่ม จำนวน 4๐ คน</t>
  </si>
  <si>
    <t xml:space="preserve"> x 3๕ บาท x ๒ มื้อ x 1วัน =  2,8๐๐ บาท</t>
  </si>
  <si>
    <t>3.3 ค่าเอกสารรูปเล่ม/FACT SHEET จำนวน  ๑๐  ชุด x ๙0๐ บาท =   ๙,0๐๐  บาท</t>
  </si>
  <si>
    <t>จำนวน  ๑๐  ชุด x ๙0๐ บาท = ๙,0๐๐  บาท</t>
  </si>
  <si>
    <t>3.4 ค่าป้ายชมรม/ป้ายเชียร์ จำนวน 10 ป้าย</t>
  </si>
  <si>
    <t>x 200 เป็นเงิน  2,0๐๐ บาท</t>
  </si>
  <si>
    <t>รวมเป็นเงิน 17,0๐๐  บาท</t>
  </si>
  <si>
    <r>
      <rPr>
        <u/>
        <sz val="14"/>
        <color theme="1"/>
        <rFont val="TH SarabunIT๙"/>
        <family val="2"/>
      </rPr>
      <t xml:space="preserve">กิจกรรมที่ 4 </t>
    </r>
    <r>
      <rPr>
        <sz val="14"/>
        <color theme="1"/>
        <rFont val="TH SarabunIT๙"/>
        <family val="2"/>
      </rPr>
      <t xml:space="preserve"> เข้าร่วมประกวดมหกรรม TO BE NUMBER ONE ระดับประเทศ ปี ๒๕๖9</t>
    </r>
  </si>
  <si>
    <t xml:space="preserve">4.ชมรม TO BE NUMBER ONE อำเภอนากลาง เข้าร่วมมหกรรม TO BE NUMBER ONE ระดับประเทศ  </t>
  </si>
  <si>
    <t xml:space="preserve">4.1 ค่าอาหารกลางวัน จำนวน 4๐ คน </t>
  </si>
  <si>
    <t>x8๐ บาท x ๑ มื้อ x ๒วัน   = 3,2๐๐ บาท</t>
  </si>
  <si>
    <t>4.๒ ค่าอาหารว่างและเครื่องดื่ม จำนวน 4๐ คน</t>
  </si>
  <si>
    <t xml:space="preserve"> x 3๕ บาท x ๒ มื้อ x ๒วัน =  2,8๐๐ บาท</t>
  </si>
  <si>
    <t>4.๔ ค่าเอกสารรูปเล่ม/FACT SHEET จำนวน  ๑๐  ชุด x ๙0๐ บาท =   ๙,0๐๐  บาท</t>
  </si>
  <si>
    <t xml:space="preserve">  ๑๐  ชุด x ๙0๐ บาท =   ๙,0๐๐  บาท</t>
  </si>
  <si>
    <t xml:space="preserve">4.5 ค่าจ้างเหมาจัดบูธนำเสนอผลการดำเนินงาน </t>
  </si>
  <si>
    <t>TO BE NUMBER ONE  เป็นเงิน ๕0,๘๐๐ บาท</t>
  </si>
  <si>
    <t>รวมเป็นเงิน 65800 บาท</t>
  </si>
  <si>
    <t xml:space="preserve"> เป็นเงินทั้งสิ้น 120,30๐ บาท</t>
  </si>
  <si>
    <t>(ตัวอักษร)</t>
  </si>
  <si>
    <t>ป้องกันและแก้ไขปัญหายาเสพติด</t>
  </si>
  <si>
    <t xml:space="preserve">3.โครงการพัฒนาศักยภาพแกนนำ CBTx </t>
  </si>
  <si>
    <t>กิจกรรม 1  ประชุมคณะทำงานขับเคลื่อนการ</t>
  </si>
  <si>
    <t>1.ทีม 5 เสืออำเภอ นายอำเภอ,</t>
  </si>
  <si>
    <t>1.ร้อยละ 90 ของแกนนำที่เข้าร่วมโครงการสามารถผ่านเกณฑ์</t>
  </si>
  <si>
    <t>อำเภอนากลาง</t>
  </si>
  <si>
    <t xml:space="preserve">อำเภอนากลาง </t>
  </si>
  <si>
    <t>ดำเนินงาน CBTx อำเภอนากลาง</t>
  </si>
  <si>
    <t>ผกก,.ผอ.รพ., สสอ., ปลัดอำเภอ,</t>
  </si>
  <si>
    <t>ผ่านแกณฑ์การประเมินความรู้ CBTx</t>
  </si>
  <si>
    <t xml:space="preserve">นายกเทศบาลนากลาง </t>
  </si>
  <si>
    <t>2.มีทีม 5 เสือครอบคลุมทุกตำบล</t>
  </si>
  <si>
    <t>2.กำนัน 9 ตำบล,ผอ.รพ.สต.13</t>
  </si>
  <si>
    <t>และทุกหมู่บ้าน</t>
  </si>
  <si>
    <t>แห่ง,นายกอบต.8 แห่ง</t>
  </si>
  <si>
    <t>3.ร้อยละ 60 ของผู้ป่วยยาเสพติด ที่ผ่าน</t>
  </si>
  <si>
    <t>3.คณะทำงาน 5 คน</t>
  </si>
  <si>
    <t xml:space="preserve">การบำบัดฟื้นฟูระบบ CBTx </t>
  </si>
  <si>
    <t>ได้รับการติดตามทุก 3,6 เดือนและ 1 ปี</t>
  </si>
  <si>
    <t xml:space="preserve">3 โครงการพัฒนาศักยภาพแกนนำ CBTx </t>
  </si>
  <si>
    <t>1เพื่อพัฒนาความรู้และทักษะเฉพาะด้าน CBTx ให้แก่</t>
  </si>
  <si>
    <t xml:space="preserve">1.คณะทำงาน 5  คน </t>
  </si>
  <si>
    <t xml:space="preserve">ให้แก่แกนนำจากทุกตำบล 8 ตำบลๆละ 10 คน </t>
  </si>
  <si>
    <t xml:space="preserve">2.ทีม 5 เสือ 8 ตำบลๆ ละ 10  คน  </t>
  </si>
  <si>
    <t>2.เพื่อสร้างมาตรฐานและกำหนดแนวทางปฏิบัติ</t>
  </si>
  <si>
    <t xml:space="preserve"> รวม 85 คน </t>
  </si>
  <si>
    <t>การดูแลผู้ป่วยยาเสพติดในอำเภอนากลาง</t>
  </si>
  <si>
    <t>เดือน มี.ค.และส.ค.2569</t>
  </si>
  <si>
    <t xml:space="preserve"> 1. ค่าอาหารว่างและเครื่องดื่ม  40 คน x 35 บาท 2 มื้อ 1 วัน</t>
  </si>
  <si>
    <t>บุษลักษณ์,กนกอร,</t>
  </si>
  <si>
    <t xml:space="preserve">      เป็นเงิน 2,800 บาท</t>
  </si>
  <si>
    <t>2. ค่าอาหารกลางวัน  40  คน x80 บาท x 1 วัน เป็นเงิน 3,200 บาท</t>
  </si>
  <si>
    <t xml:space="preserve"> รวมเป็นเงิน  6,000 บาท</t>
  </si>
  <si>
    <t xml:space="preserve">เดือน มี.ค.-พ.ค.2569 </t>
  </si>
  <si>
    <t xml:space="preserve"> 1. ค่าอาหารว่างและเครื่องดื่ม  85 คน x 35 บาท 2 มื้อ 1 วัน</t>
  </si>
  <si>
    <t xml:space="preserve">ดำเนินการ 2 วัน </t>
  </si>
  <si>
    <t xml:space="preserve">      เป็นเงิน 5,950 บาท</t>
  </si>
  <si>
    <t>(วันละ 4 ตำบล)</t>
  </si>
  <si>
    <t>2. ค่าอาหารกลางวัน 85  คน x80 บาท x 1 วัน เป็นเงิน 6,800 บาท</t>
  </si>
  <si>
    <t>3. ค่าวิทยากรบรรยาย 3 ชั่วโมง x 2 วัน เป็นเงิน 3,600 บาท</t>
  </si>
  <si>
    <t>ค่าป้ายประชาสัมพันธ์ 550 บาท</t>
  </si>
  <si>
    <t>รวมเป็นเงิน  16,900 บาท</t>
  </si>
  <si>
    <t>รวมทั้งโครงการ 22,900 บาท</t>
  </si>
  <si>
    <t xml:space="preserve"> งบ PP </t>
  </si>
  <si>
    <t>ลดการเสียชีวิตด้วยโรคมะเร็งตับและ</t>
  </si>
  <si>
    <t>13. โครงการตรวจคัดกรองไวรัส</t>
  </si>
  <si>
    <t>1.เพื่อคัดกรองไวรับตับ</t>
  </si>
  <si>
    <t>1.ประชาชนที่เกิดก่อน</t>
  </si>
  <si>
    <t>1. ร้อยละ 100 ประชากรเ</t>
  </si>
  <si>
    <t>ม.ค.-ก.ย.69</t>
  </si>
  <si>
    <t xml:space="preserve">1. ค่าชุดตรวจ HBV และ HCV </t>
  </si>
  <si>
    <t>กนกพร ทองใบ</t>
  </si>
  <si>
    <t>มะเร็งท่อน้ำดี</t>
  </si>
  <si>
    <t>ตับอักเสบบี และไวรัสตับอักเสบซี</t>
  </si>
  <si>
    <t>อักเสบ บี และ ซี ในกลุ่ม</t>
  </si>
  <si>
    <t>ปี พ.ศ. 2535</t>
  </si>
  <si>
    <t>ป้าหมายได้รับการคัดกรอง</t>
  </si>
  <si>
    <t>4,500 คน X 35 บาท = 157,500 บาท</t>
  </si>
  <si>
    <t>1) ประชุมชี้แจงคณะทำงาน</t>
  </si>
  <si>
    <t>เสี่ยง</t>
  </si>
  <si>
    <t>จำนวน 4,500 คน</t>
  </si>
  <si>
    <t>HBV และ HCV</t>
  </si>
  <si>
    <t>1.1 กำหนดกำกลุ่มเป้หมาย</t>
  </si>
  <si>
    <t>2. เพื่อให้กลุ่มที่ตรวจพบ</t>
  </si>
  <si>
    <t>2. ร้อยละ 50 ผู้ติดเชื้อไวรัส</t>
  </si>
  <si>
    <t>รวม 157,500 บาท (งบ PP)</t>
  </si>
  <si>
    <t>1.2 วิธีการตรวจ</t>
  </si>
  <si>
    <t>ผิดปกติได้รับการป้องกัน</t>
  </si>
  <si>
    <t>ตับอักเสบ บี ได้รับการรักษา</t>
  </si>
  <si>
    <t>1.3 Flow การส่งรักษา</t>
  </si>
  <si>
    <t>และรักษา</t>
  </si>
  <si>
    <t>3. ร้อยละ 80 ผู้ติดเชื้อไวรัสตับ</t>
  </si>
  <si>
    <t>2) ดำเนินการคตรวจคัดกรอง</t>
  </si>
  <si>
    <t>อักเสบ บี ได้รับการรักษา</t>
  </si>
  <si>
    <t>2.1 ตรวจในพื้นที่</t>
  </si>
  <si>
    <t>2.2 บันทึกข้อมูล KTB และHDC</t>
  </si>
  <si>
    <t>3) สรุปผลการดำเนินงาน</t>
  </si>
  <si>
    <t>การป้องกันและควบคุม</t>
  </si>
  <si>
    <t>1.เพื่อพัฒนาคุณภาพการดูแลผู้ป่วย</t>
  </si>
  <si>
    <t>14.ประชุมชี้แจงเครือข่ายวัณโรค อำเภอ</t>
  </si>
  <si>
    <t>1.เพื่อดูแลผู้ป่วยวัณโรค</t>
  </si>
  <si>
    <t>1.จนท. รพ. 6 คน</t>
  </si>
  <si>
    <t>1. อัตราความสำเร็จใน</t>
  </si>
  <si>
    <t>1.ค่าอาหารว่างและเครื่องดื่ม 20 คน</t>
  </si>
  <si>
    <t>วัณโรค</t>
  </si>
  <si>
    <t>นากลาง ปี 2569</t>
  </si>
  <si>
    <t>ต่อเนื่องในชุมชน</t>
  </si>
  <si>
    <t>2.จนท.รพ.สต. 13คน</t>
  </si>
  <si>
    <t>การรักษาวัณโรค</t>
  </si>
  <si>
    <t>ก.ย.-69</t>
  </si>
  <si>
    <t>x 35 บาท 2 มื้อ x 3 วัน = 4,200 บาท</t>
  </si>
  <si>
    <t>2.เพื่อเพิ่มประสิทธิภาพการตรวจ</t>
  </si>
  <si>
    <t>1.1 ประชุมทีมเครือข่าย ทุก 4 เดือน</t>
  </si>
  <si>
    <t>2.เพื่อลดอัตราป่วยด้วย</t>
  </si>
  <si>
    <t>3. จนท.สสอ. 1 คน</t>
  </si>
  <si>
    <t>2. ร้อยละการคัดกรอง</t>
  </si>
  <si>
    <t>2.ค่าอาหารกลางวัน 20 คน</t>
  </si>
  <si>
    <t>คัดกรองกลุ่มเสี่ยง</t>
  </si>
  <si>
    <t>(3 ครั้ง ใน 1 ปี)</t>
  </si>
  <si>
    <t>วัณโรครายใหม่</t>
  </si>
  <si>
    <t>วัณโรคในกลุ่มเสี่ยง</t>
  </si>
  <si>
    <t>x 80 บาท x 3 วัน = 4,800 บาท</t>
  </si>
  <si>
    <t>1.2 ติดตามเยี่ยมในชุมชน /</t>
  </si>
  <si>
    <t>รวม 9,000 บาท (PP)</t>
  </si>
  <si>
    <t>Tele nurse</t>
  </si>
  <si>
    <t>15. โครงการป้องกันและคัดกรองวัณโรค</t>
  </si>
  <si>
    <t>1. เพื่อให้ประชาชน มีความรู้ความเข้าใจ</t>
  </si>
  <si>
    <t>1. ประชากรอายุ 65 ปี ขึ้นไป</t>
  </si>
  <si>
    <t>1.ร้อยละ80 ของ</t>
  </si>
  <si>
    <t>1. ค่าน้ำมันเชื้อเพลิงรถ Mobile Xray</t>
  </si>
  <si>
    <t>เชิงรุกในชุมชน</t>
  </si>
  <si>
    <t>และสามารถประเมินความเสี่ยง และป้องกัน</t>
  </si>
  <si>
    <t>ที่สูบบุหรี่ หรือมีโรค COPD,DM</t>
  </si>
  <si>
    <t>ประชากรอายุ65 ปี</t>
  </si>
  <si>
    <t>3,000 บาท x 2 วัน = 6,000 บาท</t>
  </si>
  <si>
    <t>2.1 ให้ความรู้ประชาชนในชุมชน</t>
  </si>
  <si>
    <t>การเกิดวัณโรคได้</t>
  </si>
  <si>
    <t>ร่วม ในเขตอำเภอนากลาง</t>
  </si>
  <si>
    <t>ขึ้นไปที่สูบบุหรี่หรือมีโรค</t>
  </si>
  <si>
    <t>2. ค่าจ้างเหมาอ่านฟิล์ม Xray 1,000 ราย</t>
  </si>
  <si>
    <t>2.2 คัดกรองในกลุ่มเสี่ยง</t>
  </si>
  <si>
    <t>2. เพื่อเพิ่มการเข้าถึงในกลุ่มเสี่ยง</t>
  </si>
  <si>
    <t>จำนวน 1,000ราย</t>
  </si>
  <si>
    <t>COPD,DM ร่วมด้วย</t>
  </si>
  <si>
    <t>x 27 บาท = 27,000 บาท</t>
  </si>
  <si>
    <t>2.3 คืนข้อมูลชุมชน</t>
  </si>
  <si>
    <t>3. เพื่อให้ผู้สงสัยได้รับการวินิจฉัย/</t>
  </si>
  <si>
    <t>ได้รับการคัดกรองวัณโรค</t>
  </si>
  <si>
    <t>3. ค่าอาหารว่างและเครื่องดื่ม 1,000 คน</t>
  </si>
  <si>
    <t>รักษาเร็ว</t>
  </si>
  <si>
    <t>X 35 บาท x 1 มื้อ = 35,000 บาท</t>
  </si>
  <si>
    <t>รวม 68,000 (PP)</t>
  </si>
  <si>
    <t>ป้องกันควบคุมโรค</t>
  </si>
  <si>
    <t>1.เพื่อค้นหาผู้ป่วยเชิงรุก</t>
  </si>
  <si>
    <t>1.ประชุมคณะอนุกรรมการและคณะทำงาน</t>
  </si>
  <si>
    <t xml:space="preserve">1.เพื่อพัฒนาองค์ความรู้ </t>
  </si>
  <si>
    <t>ม.ค.69 -กย. 69</t>
  </si>
  <si>
    <t>บุญญาพร/</t>
  </si>
  <si>
    <t>ในประชากร</t>
  </si>
  <si>
    <t>งานควบคุมโรคระดับพื้นที่</t>
  </si>
  <si>
    <t>และแนวทางการทำงาน</t>
  </si>
  <si>
    <t>คณะทำงานระดับพื้นที่</t>
  </si>
  <si>
    <t xml:space="preserve"> 1. ค่าอาหารว่างและเครื่องดื่ม 30 คน x 35บาท</t>
  </si>
  <si>
    <t>คณะกรรมการ</t>
  </si>
  <si>
    <t>กลุ่มเสี่ยงสูง</t>
  </si>
  <si>
    <t>2.ติดตามเยี่ยมและดูแล กำกับกินยาผู้ป่วย</t>
  </si>
  <si>
    <t>ผู้รับผิดชอบงานวัณโรค</t>
  </si>
  <si>
    <t xml:space="preserve">จำนวน 30 คน </t>
  </si>
  <si>
    <t xml:space="preserve">   x  1 มื้อ x 4 ครั้ง= 4,200บาท  </t>
  </si>
  <si>
    <t>คปสอนากลาง</t>
  </si>
  <si>
    <t>2.ติดตามดูแลผู้ป่วย</t>
  </si>
  <si>
    <t>รพ.สต</t>
  </si>
  <si>
    <t xml:space="preserve"> 2. ค่าอาหารกลางวัน  30 คน x 80บาท x  </t>
  </si>
  <si>
    <t>3.ติดตามผู้ป่วยขาดนัด ผู้ป่วยที่หยุดยากิน</t>
  </si>
  <si>
    <t>ติดตามคืนข้อมูลผู้ป่วย</t>
  </si>
  <si>
    <t xml:space="preserve">  1มื้อ x 2 ครั้ง= 4,480บาท   รวมเป็นเงิน 8,680 บาท</t>
  </si>
  <si>
    <t>และครอบครัว</t>
  </si>
  <si>
    <t>4.ประชุม อบรม กลุ่มผู้ดูแลผู้ป่วย</t>
  </si>
  <si>
    <t>ที่ได้ขึ้นทะเบียนผู้ป่วยวัณโรค</t>
  </si>
  <si>
    <t>สถานบริการ 13 แห่ง</t>
  </si>
  <si>
    <t xml:space="preserve"> 1. ค่าอาหารว่างและเครื่องดื่ม 10 คน x 35บาท</t>
  </si>
  <si>
    <t>การจัดการขยะติดเชื้อของผู้ป่วย</t>
  </si>
  <si>
    <t>กิจกรรมที่ 3 อบรม</t>
  </si>
  <si>
    <t xml:space="preserve">   x 1 มื้อ x 3 ครั้ง = 1,050 บาท  </t>
  </si>
  <si>
    <t>ผู้ดูแล ผู้ใกล้ชิด ผู้ป่วย</t>
  </si>
  <si>
    <t xml:space="preserve"> 2. ค่าอาหารกลางวัน  10  คน x 80บาท x  </t>
  </si>
  <si>
    <t xml:space="preserve">จำนวน 50 คน </t>
  </si>
  <si>
    <t xml:space="preserve">  1มื้อ x 3 ครั้ง=  2,400 บาท   รวมเป็นเงิน 3,450 บาท</t>
  </si>
  <si>
    <t>3.ค่าเบี้ย จทน.ปฏิบัติงาน 240 บาท x 2 คน X 3 ครั้ง</t>
  </si>
  <si>
    <t>เป็นเงิน  1,440 บาท</t>
  </si>
  <si>
    <t>กิจกรรมที่ 4 สรุปผลและ</t>
  </si>
  <si>
    <t>แลกเปลี่ยนปัญหาการทำงาน</t>
  </si>
  <si>
    <t xml:space="preserve"> 1. ค่าอาหารว่างและเครื่องดื่ม 50 คน x 35บาท</t>
  </si>
  <si>
    <t xml:space="preserve">   x 2 มื้อ x1 ครั้ง = 3,500 บาท  </t>
  </si>
  <si>
    <t xml:space="preserve">จำนวน 28 คน </t>
  </si>
  <si>
    <t xml:space="preserve"> 2. ค่าอาหารกลางวัน  50 คน x 80บาท x  </t>
  </si>
  <si>
    <t xml:space="preserve">  1มื้อ x 1 ครั้ง= 4,000 บาท   รวมเป็นเงิน 7,500 บาท</t>
  </si>
  <si>
    <t>3.ค่าวัสดุอุปกรณ์ประกอบการอบรม  3,500 บาท</t>
  </si>
  <si>
    <t>( -สองหมื่นห้าพันหกร้อยยี่สิบบาทถ้วน- )</t>
  </si>
  <si>
    <t>1.ประชุมการขับเคลื่อนการดำเนินงาน</t>
  </si>
  <si>
    <t>ม.ค.68 -กย. 68</t>
  </si>
  <si>
    <t>ควบคุมโรคให้ได้</t>
  </si>
  <si>
    <t>การป้องกันและควบคุมโรคระดับอำเภอ</t>
  </si>
  <si>
    <t>การดำเนินควบคุมโรค</t>
  </si>
  <si>
    <t>คณะกรรมการควบคุมโรค</t>
  </si>
  <si>
    <t xml:space="preserve"> 1. ค่าอาหารว่างและเครื่องดื่ม 25คน x 35บาท</t>
  </si>
  <si>
    <t>มาตรฐานตาม</t>
  </si>
  <si>
    <t>2.ติดตาม และลงควบคุมโรคในพื้นที่</t>
  </si>
  <si>
    <t>ระดับอำเภอรพ./สสอ./รพ.สต.</t>
  </si>
  <si>
    <t xml:space="preserve">   x  2 มื้อ x 1 ครั้ง= 1,750บาท  </t>
  </si>
  <si>
    <t>SRRT และการ</t>
  </si>
  <si>
    <t>ที่เกิดการระบาด</t>
  </si>
  <si>
    <t>2เพื่อพัฒนางานป้องกัน</t>
  </si>
  <si>
    <t>จำนวน 25 คน</t>
  </si>
  <si>
    <t xml:space="preserve"> 2. ค่าอาหารกลางวัน  25คน x 80บาท x  </t>
  </si>
  <si>
    <t>ทำงานเชื่อมโยงกับ</t>
  </si>
  <si>
    <t>3.ซ้อมแผนการดำเนินงานควบคุมโรค</t>
  </si>
  <si>
    <t>และควบคุมโรคระดับอำเภอ</t>
  </si>
  <si>
    <t xml:space="preserve">  1มื้อ x 1 ครั้ง= 4,000บาท  รวมเป็นเงิน 5,750 บาท</t>
  </si>
  <si>
    <t>การทำงานระดับ</t>
  </si>
  <si>
    <t>4.ประชุมเพื่อเตรียมความพร้อม</t>
  </si>
  <si>
    <t>คณะทำงานระดับพื้นที่กรณีเกิดโรคระบาด</t>
  </si>
  <si>
    <t>ปฐมภูมิในพื้นที่</t>
  </si>
  <si>
    <t>และจัดทำเอกสารเตรียมประเมิน</t>
  </si>
  <si>
    <t xml:space="preserve"> 1. ค่าอาหารว่างและเครื่องดื่ม 20คน x 35บาท</t>
  </si>
  <si>
    <t>มาตรฐาน SRRT</t>
  </si>
  <si>
    <t>กิจกรรมที่3 ซ้อมแผนตั้งโต๊ะ</t>
  </si>
  <si>
    <t xml:space="preserve">   x 2 มื้อ x 6 ครั้ง = 8,400 บาท  </t>
  </si>
  <si>
    <t>5.รับประเมินมาตรฐานทีม SRRT</t>
  </si>
  <si>
    <t xml:space="preserve"> 2. ค่าอาหารกลางวัน  20 คน x 80บาท x  </t>
  </si>
  <si>
    <t>จาก สคร.8</t>
  </si>
  <si>
    <t>กิจกรรมที่ 4 เตรียมรับประเมิน</t>
  </si>
  <si>
    <t xml:space="preserve">  1มื้อ x 6 ครั้ง= 9,600บาท  รวม 18,000 บาท</t>
  </si>
  <si>
    <t>6.ประชุมเตรียม และลงพื้นที่สอบสวนโรค</t>
  </si>
  <si>
    <t xml:space="preserve">ประเมินรับรองมาตรฐาน </t>
  </si>
  <si>
    <t>กรณีเกิด Outbreak</t>
  </si>
  <si>
    <t xml:space="preserve"> ทีมเฝ้าระวังสอบสวนเคลื่อนที่เร็ว (SRRT) </t>
  </si>
  <si>
    <t>7.จัดหาวัสดุอุปกรณ์ กรณีเกิดโรค</t>
  </si>
  <si>
    <t xml:space="preserve">   x 2 มื้อ x 2 ครั้ง = 1,400บาท  </t>
  </si>
  <si>
    <t>ระบาดเพื่อนำส่งศูนย์วิทยาศาสตร์การแพทย์</t>
  </si>
  <si>
    <t>กิจกรรมที่ 5  รับประเมิน</t>
  </si>
  <si>
    <t>และวัสดุอุปรกรณ์ที่ใช้ในการรับประเมิน</t>
  </si>
  <si>
    <t xml:space="preserve">มาตรฐานทีมเฝ้าระวัง </t>
  </si>
  <si>
    <t xml:space="preserve">  1มื้อ x 2 ครั้ง= 3,200บาท   รวม 4,600 บาท</t>
  </si>
  <si>
    <t>มาตรฐานทีม SRRT</t>
  </si>
  <si>
    <t>สอบสวนเคลื่อนที่เร็ว (SRRT) ปี2569</t>
  </si>
  <si>
    <t xml:space="preserve">กิจกรรมที่ 4  </t>
  </si>
  <si>
    <t>8.อบรมการเขียนรายงานสอบสวนโรค</t>
  </si>
  <si>
    <t>จำนวน 35 คน</t>
  </si>
  <si>
    <t>ฉบับสมบูรณ์ และรายงานโรคเบื้องต้น</t>
  </si>
  <si>
    <t>กิจกรรมที่6 ออกสอบสวนโรคระบาด</t>
  </si>
  <si>
    <t>Outbreak จำนวน 20 คน</t>
  </si>
  <si>
    <t xml:space="preserve"> 2. ค่าอาหารกลางวัน  20 คน x 80บาท </t>
  </si>
  <si>
    <t>กิจกรรมที่ 7 อบรมการเขียนรายงาน</t>
  </si>
  <si>
    <t xml:space="preserve">  1มื้อ x 2 ครั้ง= 3,200บาท  </t>
  </si>
  <si>
    <t>สอบสวนโรค จำนวน 30 คน</t>
  </si>
  <si>
    <t>รวมเป็นเงิน 9,100 บาท</t>
  </si>
  <si>
    <t xml:space="preserve">กิจกรรมที่ 5 </t>
  </si>
  <si>
    <t xml:space="preserve">   x 2 มื้อ x 1 ครั้ง = 1,400บาท  </t>
  </si>
  <si>
    <t xml:space="preserve">  1มื้อ x 1 ครั้ง= 1,600บาท  </t>
  </si>
  <si>
    <t>ค่าอุปกรณ์ประกอบการประเมิน  2,500 บาท</t>
  </si>
  <si>
    <t>รวมเป็นเงิน 5,500 บาท</t>
  </si>
  <si>
    <t xml:space="preserve">กิจกรรมที่ 6 ออกสอบสวนโรคOutbreak </t>
  </si>
  <si>
    <t>จำนวน 20 คน x ค่าเบี้ยเลี้ยง 240 บาท x 3 วัน</t>
  </si>
  <si>
    <t>ค่าตอบแทนนอกเวลา 5 วัน x2 คน x 650 บาท</t>
  </si>
  <si>
    <t>เป็นเงิน 20,900 บาท</t>
  </si>
  <si>
    <t>ค่าวัสดุอุปกรณ์ส่งตรวจทางห้องปฏิบัติการ</t>
  </si>
  <si>
    <t>และน้ำยาตรวจ 35,000 บาท</t>
  </si>
  <si>
    <t>กิจกรรมที่ 7 การเขียนรายงานสอบสวนโรค</t>
  </si>
  <si>
    <t xml:space="preserve">x 2 มื้อ x 1 ครั้ง = 1,400บาท  </t>
  </si>
  <si>
    <t xml:space="preserve">  1 มื้อ x 1 ครั้ง= 1,600บาท  </t>
  </si>
  <si>
    <t>ค่าวิทยากรกลุ่ม 3 คน x 5 ชม. X 600 บาท</t>
  </si>
  <si>
    <t>เป็นเงิน 9,000 บาท</t>
  </si>
  <si>
    <t>ค่าวัสดุอุปกรณ์ประกอบการอบรม 2,000 บาท</t>
  </si>
  <si>
    <t>รวมทั้งหมด 103,350บาท</t>
  </si>
  <si>
    <t>22. โครงการอบรมเชิงปฏิบัติการพัฒนาทักษะการ</t>
  </si>
  <si>
    <t>1. เพื่อให้ผู้เข้ารับการฝึกอบรมมีความรู้</t>
  </si>
  <si>
    <t>1. จนท.รพ.นากลาง</t>
  </si>
  <si>
    <t>1. ผู้เข้าอบรมมีความรู้การช่วย</t>
  </si>
  <si>
    <t xml:space="preserve">ธ.ค.2568 </t>
  </si>
  <si>
    <t xml:space="preserve">1. ค่าอาหารกลางวัน 345 คน x 80 บาท </t>
  </si>
  <si>
    <t>กาญจนา /กันตณา/</t>
  </si>
  <si>
    <t>ช่วยฟื้นคืนชีพขั้นพื้นฐาน (Basic Life Support : BLS)</t>
  </si>
  <si>
    <t>และทักษะในการปฐมพยาบาล</t>
  </si>
  <si>
    <t>จำนวน 255 คน</t>
  </si>
  <si>
    <t>ฟื้นคืนชีพเพิ่มขึ้นร้อยละ 90</t>
  </si>
  <si>
    <t>- ก.ย.2569</t>
  </si>
  <si>
    <t>x 1 มื้อ = 27,600 บาท</t>
  </si>
  <si>
    <t>ศิรินญา/เจตนิพิฐ</t>
  </si>
  <si>
    <t>เบื้องต้น สามารถช่วยเหลือตนเอง</t>
  </si>
  <si>
    <t>2. จนท. รพ.สต.</t>
  </si>
  <si>
    <t>2. ผู้เข้าอบรมมีทักษะการช่วยฟื้นคืนชีพ</t>
  </si>
  <si>
    <t xml:space="preserve">2. ค่าอาหารว่างและเครื่องดื่ม 345 คน </t>
  </si>
  <si>
    <t>และบุคคลอื่นได้อย่างถูกวิธีและ</t>
  </si>
  <si>
    <t>จำนวน 90 คน</t>
  </si>
  <si>
    <t xml:space="preserve"> อย่างถูกต้องร้อยละ 100</t>
  </si>
  <si>
    <t>x 35 บาท x 2 มื้อ = 24,150 บาท</t>
  </si>
  <si>
    <t>ทันเวลาก่อนถึงโรงพยาบาล</t>
  </si>
  <si>
    <t>3. คณะวิทยากร</t>
  </si>
  <si>
    <t>3. ผู้ปฏิบัติการสามารถนำทักษะมาใช้ใน</t>
  </si>
  <si>
    <t xml:space="preserve">3. ค่าอาหารกลางวัน คณะวิทยากร 5 คน </t>
  </si>
  <si>
    <t>2. เพื่อให้ผู้เข้ารับการฝึกอบรม</t>
  </si>
  <si>
    <t>จำนวน 15 คน</t>
  </si>
  <si>
    <t>การปฏิบัติจริงได้ถูกต้องร้อยละ 100</t>
  </si>
  <si>
    <t>x 80 บาท x 1 มื้อ x 3 วัน = 1,200 บาท</t>
  </si>
  <si>
    <t xml:space="preserve">สามารถปฏิบัติการช่วยฟื้นคืนชีพ </t>
  </si>
  <si>
    <t>รวม 360 คน</t>
  </si>
  <si>
    <t>4. ความพึงพอใจผู้เข้าร่วมประชุม</t>
  </si>
  <si>
    <t xml:space="preserve">4. ค่าอาหารว่างและเครื่องดื่ม คณะวิทยากร 5 คน </t>
  </si>
  <si>
    <t>(CPR) และการใช้เครื่องกระตุก</t>
  </si>
  <si>
    <t>x 35 บาท x 2 มื้อ x 3 วัน = 1,050 บาท</t>
  </si>
  <si>
    <t xml:space="preserve">หัวใจไฟฟ้าชนิดอัตโนมัติ (AED) </t>
  </si>
  <si>
    <t xml:space="preserve">5. ค่าจัดทำเอกสารประกอบการอบรม 345 คน </t>
  </si>
  <si>
    <t>ได้อย่างถูกต้อง</t>
  </si>
  <si>
    <t>x 50 บาท = 17,250 บาท</t>
  </si>
  <si>
    <t>6. ค่าจัดทำป้ายโครงการ 1 ป้าย</t>
  </si>
  <si>
    <t>x 1,000 บาท = 1,000 บาท</t>
  </si>
  <si>
    <t>รวม 72,250 บาท</t>
  </si>
  <si>
    <t xml:space="preserve">    (งบประมาณจากงบ PP)</t>
  </si>
  <si>
    <t>23. โครงการอบรมเชิงปฏิบัติการซ้อมแผนรองรับอุบัติเหตุ</t>
  </si>
  <si>
    <t>1. เพื่อให้เจ้าหน้าที่ภายในองค์กรและ</t>
  </si>
  <si>
    <t>1. เจ้าหน้าที่โรงพยาบาล</t>
  </si>
  <si>
    <t>1. กลุ่มเป้าหมายมีทักษะในการตอบโต้</t>
  </si>
  <si>
    <t xml:space="preserve">กาญจนา/ ดวงใจ/ </t>
  </si>
  <si>
    <t xml:space="preserve">กลุ่มชนและสาธารณภัย </t>
  </si>
  <si>
    <t>ภาคีเครือข่าย มีทักษะและสมรรถนะใน</t>
  </si>
  <si>
    <t>นากลาง จำนวน 100 คน</t>
  </si>
  <si>
    <t>อุบัติเหตุกลุ่มชนและสาธารณภัย ร้อยละ 80</t>
  </si>
  <si>
    <t>198 คน x 80 บาท x 1 มื้อ = 15,840 บาท</t>
  </si>
  <si>
    <t>พิไลพร/จักรี</t>
  </si>
  <si>
    <t>การตอบโต้อุบัติเหตุกลุ่มชนและสาธารณภัย</t>
  </si>
  <si>
    <t xml:space="preserve">2. เจ้าหน้าที่ รพ.สต.        </t>
  </si>
  <si>
    <t>2. ผู้ปฏิบัติการสามารถปฏิบัติตามแผนที่</t>
  </si>
  <si>
    <t>2. เพื่อพัฒนาแนวทางการปฏิบัติในการ</t>
  </si>
  <si>
    <t>จำนวน 26 คน</t>
  </si>
  <si>
    <t>กำหนดไว้ ร้อยละ 80</t>
  </si>
  <si>
    <t>198 คน x 35 บาท x 2 มื้อ = 13,860 บาท</t>
  </si>
  <si>
    <t>เตรียมความพร้อมรับการเกิดอุบัติเหตุ</t>
  </si>
  <si>
    <t xml:space="preserve">3. เจ้าหน้าที่ สสอ.นากลาง    </t>
  </si>
  <si>
    <t>3. มีแนวทางในการเตรียมความพร้อม</t>
  </si>
  <si>
    <t xml:space="preserve">3. ค่าสมนาคุณวิทยากรบรรยาย 1 คน x 600 บาท </t>
  </si>
  <si>
    <t>กลุ่มชนและสาธารณภัย</t>
  </si>
  <si>
    <t>รับการเกิดอุบัติเหตุกลุ่มชนและสาธารณภัย</t>
  </si>
  <si>
    <t>x 4 ชั่วโมง =  2,400 บาท</t>
  </si>
  <si>
    <t xml:space="preserve">4. ฝ่ายปกครอง จำนวน 6 คน </t>
  </si>
  <si>
    <t>4. ค่าเอกสารประกอบการอบรม</t>
  </si>
  <si>
    <t xml:space="preserve">5. เจ้าหน้าที่หน่วยกู้ชีพ </t>
  </si>
  <si>
    <t>จำนวน  197 เล่ม x 100 บาท = 19,700 บาท</t>
  </si>
  <si>
    <t>5. ค่าจัดทำป้ายโครงการ 2 ป้าย</t>
  </si>
  <si>
    <t xml:space="preserve">6. ตำรวจ ,ปภ. จำนวน 5 คน </t>
  </si>
  <si>
    <t xml:space="preserve">x 1,000 บาท = 2,000 บาท                                       </t>
  </si>
  <si>
    <t>7. มูลนิธิต่างๆ จำนวน 5 คน</t>
  </si>
  <si>
    <t>รวม 53,800 บาท</t>
  </si>
  <si>
    <t xml:space="preserve">8. วิทยากรบรรยาย จำนวน 1 คน                              </t>
  </si>
  <si>
    <t>(งบประมาณจากงบ PP)</t>
  </si>
  <si>
    <t>รวม 198 คน</t>
  </si>
  <si>
    <t>24. โครงการความปลอดภัยทางถนนสำหรับเด็ก</t>
  </si>
  <si>
    <t>1. นักเรียนประถมศึกษา/</t>
  </si>
  <si>
    <t>1. ผู้เข้าอบรมมีความรู้ในการแก้ปัญหา</t>
  </si>
  <si>
    <t xml:space="preserve">1. ค่าอาหารกลางวัน 300 คน x 80 บาท </t>
  </si>
  <si>
    <t xml:space="preserve">กาญจนา/พิไลพร/    </t>
  </si>
  <si>
    <t xml:space="preserve">และเยาวชน (Thailand Safe Youth Program) </t>
  </si>
  <si>
    <t>และทักษะในการแก้ปัญหาการบาดเจ็บ</t>
  </si>
  <si>
    <t xml:space="preserve">มัธยมศึกษาตอนต้น </t>
  </si>
  <si>
    <t>การบาดเจ็บจากอุบัติเหตุทางถนนใน</t>
  </si>
  <si>
    <t>x 1 มื้อ = 24,000 บาท</t>
  </si>
  <si>
    <t>ชไมพร / ปาริชาต</t>
  </si>
  <si>
    <t>จากอุบัติเหตุทางถนนในกลุ่มเด็กและเยาวชน</t>
  </si>
  <si>
    <t>กลุ่มเด็กและเยาวชนร้อยละ 80</t>
  </si>
  <si>
    <t xml:space="preserve">2. ค่าอาหารว่างและเครื่องดื่ม 300 คน x 35 บาท </t>
  </si>
  <si>
    <t>2. เพื่อให้ผู้เข้ารับการฝึกอบรมสามารถ</t>
  </si>
  <si>
    <t xml:space="preserve">2. คณะวิทยากร </t>
  </si>
  <si>
    <t>2. ผู้เข้าอบรมมีทักษะในการแก้ปัญหา</t>
  </si>
  <si>
    <t>x 2 มื้อ = 21,000 บาท</t>
  </si>
  <si>
    <t>แก้ปัญหาการบาดเจ็บจากอุบัติเหตุ</t>
  </si>
  <si>
    <t xml:space="preserve">จำนวน 40 คน        </t>
  </si>
  <si>
    <t xml:space="preserve">3. ค่าอาหารกลางวัน คณะวิทยากร 8 คน </t>
  </si>
  <si>
    <t>ทางถนนในกลุ่มเด็กและเยาวชน</t>
  </si>
  <si>
    <t>รวม 340 คน</t>
  </si>
  <si>
    <t>x 80 บาท x 1 มื้อ x 5 วัน = 3,200 บาท</t>
  </si>
  <si>
    <t>3. ความพึงพอใจผู้เข้าร่วมประชุม</t>
  </si>
  <si>
    <t xml:space="preserve">4. ค่าอาหารว่างและเครื่องดื่ม คณะวิทยากร 8 คน </t>
  </si>
  <si>
    <t>x 35 บาท x 2 มื้อ x 5 วัน = 2,800 บาท</t>
  </si>
  <si>
    <t xml:space="preserve">5. ค่าสมนาคุณวิทยากรบรรยาย 8 คน x 600 บาท </t>
  </si>
  <si>
    <t>x 1 ชั่วโมง x 5 วัน = 24,000 บาท</t>
  </si>
  <si>
    <t xml:space="preserve">6. ค่าจัดทำเอกสารประกอบการอบรม 300 คน </t>
  </si>
  <si>
    <t>x 50 บาท = 15,000 บาท</t>
  </si>
  <si>
    <t>7. ค่าจัดทำป้ายโครงการ 1 ป้าย</t>
  </si>
  <si>
    <t xml:space="preserve">x 1,000 บาท = 1,000 บาท                          </t>
  </si>
  <si>
    <t>รวม  91,000 บาท</t>
  </si>
  <si>
    <t>25. โครงการอบรมให้ความรู้การดำเนินงานป้องกันอุบัติเหตุ</t>
  </si>
  <si>
    <t xml:space="preserve">1. ผู้เข้าร่วมอบรมมีความรู้ ความเข้าใจ </t>
  </si>
  <si>
    <t xml:space="preserve">1. เจ้าหน้าที่ปกครอง, กำนัน, </t>
  </si>
  <si>
    <t>1. ร้อยละ 90 กลุ่มเป้าหมายเข้าร่วมประชุม</t>
  </si>
  <si>
    <t>ธ.ค.2568</t>
  </si>
  <si>
    <t>1. ค่าอาหารกลางวัน 336 คน x 80 บาท</t>
  </si>
  <si>
    <t xml:space="preserve">กาญจนา/ชไมพร/ปาริชาต  </t>
  </si>
  <si>
    <t xml:space="preserve">ทางถนน (RTI) อำเภอนากลาง จังหวัดหนองบัวลำภู </t>
  </si>
  <si>
    <t xml:space="preserve">เกิดการปรับเปลี่ยนพฤติกรรม </t>
  </si>
  <si>
    <t>ผู้ใหญ่บ้าน, ผู้นำชุมชน, อสม.</t>
  </si>
  <si>
    <t>2. ร้อยละ 80 ปฏิบัติสามารถตามแผนที่</t>
  </si>
  <si>
    <t xml:space="preserve"> - ก.ย.2569</t>
  </si>
  <si>
    <t>x 1 มื้อ = 26,880 บาท</t>
  </si>
  <si>
    <t xml:space="preserve">สร้างจิตสำนึกที่ดี และเกิดวินัย การใช้รถ </t>
  </si>
  <si>
    <t>อสม. จำนวน 200 คน</t>
  </si>
  <si>
    <t>กำหนดไว้</t>
  </si>
  <si>
    <t>ใช้ถนนตามกฎหมายจราจร</t>
  </si>
  <si>
    <t>2. หน่วยกู้ชีพอำเภอนากลาง</t>
  </si>
  <si>
    <t>336 คน x 35 บาท x 2 มื้อ = 23,520 บาท</t>
  </si>
  <si>
    <t xml:space="preserve">2. อัตราการเสียชีวิตจากอุบัติเหตุทางถนน </t>
  </si>
  <si>
    <t xml:space="preserve">จำนวน 10 หน่วยๆ </t>
  </si>
  <si>
    <t>3. ค่าจัดทำเอกสารคู่มือ</t>
  </si>
  <si>
    <t>ไม่เกิน 18 ต่อแสนประชากร</t>
  </si>
  <si>
    <t xml:space="preserve">ละ 10 คน  รวม 100 คน                   </t>
  </si>
  <si>
    <t>200 เล่ม x 50 บาท = 10,000 บาท</t>
  </si>
  <si>
    <t xml:space="preserve">3. เจ้าหน้าที่ รพ.สต. PCU </t>
  </si>
  <si>
    <t xml:space="preserve">4. ค่าจัดทำป้ายโครงการ 1 ป้าย </t>
  </si>
  <si>
    <t xml:space="preserve">13 แห่ง แห่งละ 2 คน </t>
  </si>
  <si>
    <t>รวม 61,400 บาท</t>
  </si>
  <si>
    <t>4. คณะทำงาน 10 คน</t>
  </si>
  <si>
    <t>รวม 336 คน</t>
  </si>
  <si>
    <t>26. โครงการอบรมเชิงปฏิบัติการพัฒนาคุณภาพการบริการ</t>
  </si>
  <si>
    <t>1. เพื่อพัฒนาคุณภาพการให้บริการ</t>
  </si>
  <si>
    <t>1. จนท.หน่วยกู้ชีพ อ.นากลาง</t>
  </si>
  <si>
    <t xml:space="preserve">1. ผู้เข้าอบรมมีความรู้การช่วยเหลือ </t>
  </si>
  <si>
    <t xml:space="preserve">1. ค่าอาหารกลางวัน 70 คน x 80 บาท </t>
  </si>
  <si>
    <t>กาญจนา/จักรี /เจตนิพิฐ</t>
  </si>
  <si>
    <t xml:space="preserve">การแพทย์ฉุกเฉิน (EMS) อำเภอนากลาง </t>
  </si>
  <si>
    <t>การแพทย์ฉุกเฉินของบุคลากรเครือข่าย</t>
  </si>
  <si>
    <t>จำนวน 70 คน</t>
  </si>
  <si>
    <t>ณ จุดเกิดเหตุร้อยละ 90</t>
  </si>
  <si>
    <t>x 1 มื้อ x 4 วัน = 22,400 บาท</t>
  </si>
  <si>
    <t>2. คณะวิทยากร</t>
  </si>
  <si>
    <t xml:space="preserve">2. ผู้เข้าอบรมมีทักษะการช่วยเหลือ </t>
  </si>
  <si>
    <t xml:space="preserve">2. ค่าอาหารว่างและเครื่องดื่ม 70 คน x 35 บาท </t>
  </si>
  <si>
    <t>2. เพื่อสร้างความเข้มแข็งแก่เครือข่าย</t>
  </si>
  <si>
    <t>จำนวน 12 คน</t>
  </si>
  <si>
    <t>ณ จุดเกิดเหตุ อย่างถูกต้องร้อยละ 90</t>
  </si>
  <si>
    <t>x 2 มื้อ x 4 วัน = 19,600 บาท</t>
  </si>
  <si>
    <t>บริการการแพทย์ฉุกเฉินให้สามารถ</t>
  </si>
  <si>
    <t>3. ผู้ปฏิบัติการสามารถนำทักษะมาใช้</t>
  </si>
  <si>
    <t xml:space="preserve">3. ค่าอาหารกลางวัน คณะวิทยากร 3 คน </t>
  </si>
  <si>
    <t>ปฏิบัติงานร่วมกันได้อย่างสอดคล้องกัน</t>
  </si>
  <si>
    <t>ในการปฏิบัติจริงได้ถูกต้อง ร้อยละ 100</t>
  </si>
  <si>
    <t>x 80 บาท x 1 มื้อ x 4 วัน = 960 บาท</t>
  </si>
  <si>
    <t>3. เพื่อสร้างขวัญและกำลังใจให้กับ</t>
  </si>
  <si>
    <t xml:space="preserve">4. ค่าอาหารว่างและเครื่องดื่ม คณะวิทยากร 3 คน </t>
  </si>
  <si>
    <t>เครือข่ายบริการการแพทย์ฉุกเฉิน</t>
  </si>
  <si>
    <t>x 35 บาท x 2 มื้อ x 4 วัน = 840 บาท</t>
  </si>
  <si>
    <t xml:space="preserve">5. ค่าจัดทำเอกสารประกอบการอบรม 70 คน </t>
  </si>
  <si>
    <t>รวม 48,300 บาท</t>
  </si>
  <si>
    <t>32.โครงการพัฒนาระบบการเฝ้าระวัง</t>
  </si>
  <si>
    <t>การติดเชื้อ เครือข่ายสุขภาพ</t>
  </si>
  <si>
    <t>4.1ประชุมชี้แจงทบทวนบทบาทหน้าที่</t>
  </si>
  <si>
    <t>1.เพื่อพัฒนาหน่วยบริการให้มี</t>
  </si>
  <si>
    <t>1. คณะกรรมการ ICใน</t>
  </si>
  <si>
    <t>ธ.ค. 2568</t>
  </si>
  <si>
    <t>1. ค่าอาหารกลางวัน 40 คน × 80 บาท × 1 มื้อ</t>
  </si>
  <si>
    <t>คณะกรรมการคุณภาพการป้องกัน</t>
  </si>
  <si>
    <t>คุณภาพมาตรฐานอย่างต่อเนื่อง</t>
  </si>
  <si>
    <t>โรงพยาบาล จำนวน 26 คน</t>
  </si>
  <si>
    <t>ก.ย.2569</t>
  </si>
  <si>
    <t xml:space="preserve"> × 1 วัน   = 3,200 บาท</t>
  </si>
  <si>
    <t>การติดเชื้อในโรงพยาบาล/เครือข่าย</t>
  </si>
  <si>
    <t>2.เพื่อให้มีผู้รับผิดชอบใน</t>
  </si>
  <si>
    <t>2.คณะกรรมการ IC ใน</t>
  </si>
  <si>
    <t xml:space="preserve">2. ค่าอาหารว่างและเครื่องดื่ม 40 คน × 35 บาท </t>
  </si>
  <si>
    <t>สุขภาพอำเภอนากลาง ปี2569</t>
  </si>
  <si>
    <t>เครือข่ายสุขภาพ</t>
  </si>
  <si>
    <t>× 2 มื้อ × 1 วัน = 2,800 บาท</t>
  </si>
  <si>
    <t>3.เพื่อให้มีแนวทางในการดำเนิน</t>
  </si>
  <si>
    <t>อำเภอนากลาง จำนวน 14 คน</t>
  </si>
  <si>
    <t>4. ค่าเอกสารประกอบการประชุม = 1,000 บาท</t>
  </si>
  <si>
    <t>งานที่มีประสิทธิภาพ</t>
  </si>
  <si>
    <t>รวม 7,000 บาท</t>
  </si>
  <si>
    <t>และครอบคลุม</t>
  </si>
  <si>
    <t>4.2โครงการอบรมเชิงปฏิบัติการการ</t>
  </si>
  <si>
    <t>1.เพื่อให้เจ้าหน้าที่ภายในองค์กร</t>
  </si>
  <si>
    <t>1. เจ้าหน้าที่</t>
  </si>
  <si>
    <t>1.ร้อยละผู้เข้าอบรมสามารถ</t>
  </si>
  <si>
    <t>1. ค่าอาหารกลางวัน 100 คน</t>
  </si>
  <si>
    <t>เฝ้าระวังการติดเชื้อ เครือข่าย</t>
  </si>
  <si>
    <t>และภาคีเครือข่ายมีสมรรถนะ</t>
  </si>
  <si>
    <t>วินิจฉัยการติดเชื้อได้ถูกต้อง</t>
  </si>
  <si>
    <t>x 80 บาท x 1 มื้อ x 1วัน= 8,000 บาท</t>
  </si>
  <si>
    <t>และทักษะในการเฝ้าระวัง</t>
  </si>
  <si>
    <t>2.หน้าที่.รพ.สต.เครือข่าย</t>
  </si>
  <si>
    <t>2.มีแบบฟอร์มการเฝ้าระวัง</t>
  </si>
  <si>
    <t>การการติดเชื้อได้</t>
  </si>
  <si>
    <t xml:space="preserve">การติดเชื้อในโรงพยาบาล </t>
  </si>
  <si>
    <t>100 คน x 35 บาท x 2 มื้อ</t>
  </si>
  <si>
    <t>2.เพื่อพัฒนาระบบโปรแกรม</t>
  </si>
  <si>
    <t>รวม 100 คน</t>
  </si>
  <si>
    <t>เกณฑ์การวินิจฉัย</t>
  </si>
  <si>
    <t>x 1 วัน = 7,000 บาท</t>
  </si>
  <si>
    <t>การเฝ้าระวังการติดเชื้อ</t>
  </si>
  <si>
    <t>3.มีแนวทางการเฝ้าระวังโรค</t>
  </si>
  <si>
    <t>3. ค่าตอบแทนวิทยากรบรรยาย</t>
  </si>
  <si>
    <t>3.เพื่อพัฒนาเครือข่ายในการเฝ้า</t>
  </si>
  <si>
    <t>ติดเชื้อในโรงพยาบาล มี</t>
  </si>
  <si>
    <t>1 คน x 600 บาท x 8 ชั่วโมง</t>
  </si>
  <si>
    <t>ระวังและกำหนดแนวทางการ</t>
  </si>
  <si>
    <t>การรายงานผลการเฝ้าระวัง</t>
  </si>
  <si>
    <t>× 2 วัน = 9,600 บาท</t>
  </si>
  <si>
    <t xml:space="preserve">และควบคุมการติดเชื้อในชุมชน </t>
  </si>
  <si>
    <t>ทุกเดือนประเมินผลเป็นระยะ</t>
  </si>
  <si>
    <t>4. ค่าป้ายไวนิลโครงการ 1 แผ่น = 1,000 บาท</t>
  </si>
  <si>
    <t>และดูแลกลุ่มเสี่ยงในพื้นที่</t>
  </si>
  <si>
    <t>4.มีการประสานข้อมูลการ</t>
  </si>
  <si>
    <t>5. ค่าเอกสารการประชุม 50 บาท</t>
  </si>
  <si>
    <t>ติดเชื้อเชื่อมสู่ชุมชน</t>
  </si>
  <si>
    <t>x 100 คน = 5,000 บาท</t>
  </si>
  <si>
    <t>6. ค่าเอกสารเข้าเล่มคู่มือ 40 ชุด x 200 บาท = 8,000 บาท</t>
  </si>
  <si>
    <t>รวม 38,600 บาท</t>
  </si>
  <si>
    <t>รวมทั้งโครงการ 45,600 บาท</t>
  </si>
  <si>
    <t>(งบส่งเสริมสุขภาพ PP)</t>
  </si>
  <si>
    <t>33. โครงการอบรมเชิงปฏิบัติ</t>
  </si>
  <si>
    <t>1. บุคลากรมีความรู้ด้านงาน</t>
  </si>
  <si>
    <t>1. จนท.ผู้ปฏิบัติงาน</t>
  </si>
  <si>
    <t xml:space="preserve">ร้อยละผู้เข้าประชุมมีความรู้ </t>
  </si>
  <si>
    <t>มิ.ย. 2569</t>
  </si>
  <si>
    <t>1. ค่าอาหารกลางวัน 40 คน</t>
  </si>
  <si>
    <t>การพัฒนาความรู้ผู้ปฏิบัติงานด้าน</t>
  </si>
  <si>
    <t>จ่ายกลางให้สามารถบริการ</t>
  </si>
  <si>
    <t>ด้านเครื่องมือ/</t>
  </si>
  <si>
    <t>ด้านการป้อง</t>
  </si>
  <si>
    <t>x 80 บาท x 1 มื้อ x 1 วัน= 3,200 บาท</t>
  </si>
  <si>
    <t>เครื่องมือ/หน่วยจ่ายกลาง/ขยะติดเชื้อ</t>
  </si>
  <si>
    <t>คุณภาพงานได้อย่างมี</t>
  </si>
  <si>
    <t>จ่ายกลาง รพ.นากลาง 40 คน</t>
  </si>
  <si>
    <t>กันและควบคุมการติดเชื้อ</t>
  </si>
  <si>
    <t>ประสิทธิภาพ</t>
  </si>
  <si>
    <t>และงานจ่ายกลาง</t>
  </si>
  <si>
    <t>40 คน x 35 บาท x 2 มื้อ x 1 วัน = 2,800 บาท</t>
  </si>
  <si>
    <t>3. ค่าเอกสารประกอบการอบรม</t>
  </si>
  <si>
    <t>40 คน x 50 บาท = 2,000 บาท</t>
  </si>
  <si>
    <t>รวม 8,000 บาท</t>
  </si>
  <si>
    <t>แผนงานพัฒนาหน่วยแพทย์</t>
  </si>
  <si>
    <t>ประชาชนในถิ่น</t>
  </si>
  <si>
    <t xml:space="preserve">โครงการหน่วยแพทย์เคลื่อนที่ 
</t>
  </si>
  <si>
    <t>1.เพื่อช่วยเหลือให้การรักษา  ป้องกันโรค</t>
  </si>
  <si>
    <t xml:space="preserve">จนท.สธ. </t>
  </si>
  <si>
    <t>พิ้นที่อำเภอนากลางจัดหน่วยแพทย์</t>
  </si>
  <si>
    <t>ต.ค.68 -ก.ย. 69</t>
  </si>
  <si>
    <t>กิจกรรมที่ 1-2</t>
  </si>
  <si>
    <t>รจนา</t>
  </si>
  <si>
    <t>เคลื่อนที่</t>
  </si>
  <si>
    <t>ทุรกันดาร</t>
  </si>
  <si>
    <t>พอ.สว อำเภอนากลาง จังหวัด</t>
  </si>
  <si>
    <t>ส่งเสริมสุขภาพและฟื้นฟูสุขภาพอนามัย</t>
  </si>
  <si>
    <t>ภาคีเครือข่าย และอสม.</t>
  </si>
  <si>
    <t xml:space="preserve">เคลื่อนที่ อย่างน้อยปีละ 2 ครั้ง </t>
  </si>
  <si>
    <t>ได้รับบริการทาง</t>
  </si>
  <si>
    <t>หนองบัวลำภู ประจำปี 2569</t>
  </si>
  <si>
    <t>ของประชาชน  ในท้องถิ่นทุรกันดาร</t>
  </si>
  <si>
    <t xml:space="preserve">การแพทย์ </t>
  </si>
  <si>
    <t>1.เตรียมแผนงานโครงการ</t>
  </si>
  <si>
    <t>2.ประชาชนเข้าถึงการรักษาพยาบาล</t>
  </si>
  <si>
    <t>2.ประชุมกรรมการ</t>
  </si>
  <si>
    <t>3.อำเภอนากลางจัดกิจกรรมให้บริการ</t>
  </si>
  <si>
    <t xml:space="preserve"> - ค่าอาหารว่างและเครื่องดื่ม 100คน x 35บาท</t>
  </si>
  <si>
    <t>ออกหน่วยหน่วยแพทย์เคลื่อนที่ 2 ครั้ง</t>
  </si>
  <si>
    <t xml:space="preserve">   x  2 มื้อ x 2วัน= 14,000บาท  </t>
  </si>
  <si>
    <t>ครั้งที่ 1 บ้านโนนสวาท ต.อุทัยสวรรค์</t>
  </si>
  <si>
    <t xml:space="preserve"> - ค่าอาหารกลางวัน 100คน x 80บาท x  </t>
  </si>
  <si>
    <t>ครั้งที่ 2 บ้านหนองเอี่ยน ต.ด่านช้าง</t>
  </si>
  <si>
    <t xml:space="preserve">  1มื้อ x 2วัน= 16,000บาท  </t>
  </si>
  <si>
    <t>รวมเป็นเงิน 30,000 บาท</t>
  </si>
  <si>
    <t>รวมเป็นเงินทั้งสิ้น 30,000 บาท</t>
  </si>
  <si>
    <t>( -สามหมื่นบาทถ้วน- )</t>
  </si>
  <si>
    <t>38.โครงการการใช้ยาอย่างสมเหตุผล</t>
  </si>
  <si>
    <t>1.เพื่อพัฒนาแนวทางการใช้ยาอย่าง</t>
  </si>
  <si>
    <t>1.แพทย์</t>
  </si>
  <si>
    <t>การใช้ยาอย่างสมเหตุผล</t>
  </si>
  <si>
    <t>1.ค่าอาหารกลางวัน 63 คน</t>
  </si>
  <si>
    <t>(RDU)</t>
  </si>
  <si>
    <t>จำนวน 6 คน</t>
  </si>
  <si>
    <t>x 80บาท x 1 มื้อ x 1 วัน =5,040 บาท</t>
  </si>
  <si>
    <t>1.ประชุมชี้แจง นโยบาย ตัวชี้วัด</t>
  </si>
  <si>
    <t>2.เพื่อสื่อสารสร้างความเข้าใจ</t>
  </si>
  <si>
    <t>2.เภสัชกร</t>
  </si>
  <si>
    <t>2.ค่าอาหารว่างและเครื่องดื่ม 63 คน</t>
  </si>
  <si>
    <t>สรุปผลการดำเนินงานรายไตรมาส</t>
  </si>
  <si>
    <t>กับผู้ปฏิบัติ เจ้าหน้าที่ และประชาชน</t>
  </si>
  <si>
    <t>จำนวน 8 คน</t>
  </si>
  <si>
    <t>x 35 บาท x 1 มื้อ x 1 วัน =2,205 บาท</t>
  </si>
  <si>
    <t>และแนวทางการขับเคลื่อนตัวชี้วัดที่</t>
  </si>
  <si>
    <t>3.พยาบาล</t>
  </si>
  <si>
    <t>3.ค่าเอกสารประกอบการประชุม 63 คน</t>
  </si>
  <si>
    <t>ยังไม่ผ่านเกณฑ์แก่ คณะกรรมการ PTC</t>
  </si>
  <si>
    <t>x 20 บาท = 1,260 บาท</t>
  </si>
  <si>
    <t>ของโรงพยาบาล</t>
  </si>
  <si>
    <t>4.เจ้าพนักงานเภสัชกรรม</t>
  </si>
  <si>
    <t>รวมทั้งโครงการ 8,515 บาท</t>
  </si>
  <si>
    <t>(แปดพันห้าร้อยสิบห้าบาทถ้วน)</t>
  </si>
  <si>
    <t>5.เจ้าหน้าที่ รพ.สต.และ PCU</t>
  </si>
  <si>
    <t>นากลาง แห่งละ 1 คน</t>
  </si>
  <si>
    <t>(รวม 13 คน)</t>
  </si>
  <si>
    <t>34. พัฒนามาตรฐานระบบบริหารคลังเวชภัณฑ์</t>
  </si>
  <si>
    <t>เพื่อให้คลังเวชภัณฑ์ยา</t>
  </si>
  <si>
    <t>1.แพทย์/เภสัชกร/</t>
  </si>
  <si>
    <t>1. มีการบริหารจัดการคลัง</t>
  </si>
  <si>
    <t>เงินหมวดสร้างสุขภาพ (PP)</t>
  </si>
  <si>
    <t>ยาให้มีประสิทธิภาพ</t>
  </si>
  <si>
    <t>รพ.นากลาง และหน่วย</t>
  </si>
  <si>
    <t>จนท.ผู้เกี่ยวข้อง</t>
  </si>
  <si>
    <t>เวชภัณฑ์ยาในโรงพยาบาล</t>
  </si>
  <si>
    <t>1.ค่าอาหารกลางวัน 38 คน x 80 บาท</t>
  </si>
  <si>
    <t>1. ออกติดตามผลการดำเนินงานระบบ</t>
  </si>
  <si>
    <t>บริการปฐมภูมิ มี</t>
  </si>
  <si>
    <t>25 คน</t>
  </si>
  <si>
    <t>เป็นไปตามแผนจัดซื้อ และ</t>
  </si>
  <si>
    <t>x 1 มื้อ x 3 ครั้ง = 9,120 บาท</t>
  </si>
  <si>
    <t>คลังยาในหน่วยบริการปฐมภูมิลูกข่าย</t>
  </si>
  <si>
    <t>มาตรฐานการดำเนินงาน</t>
  </si>
  <si>
    <t>2.จนท.รพ.สต.</t>
  </si>
  <si>
    <t>อัตราคงคลังไม่เกิน 2 เดือน</t>
  </si>
  <si>
    <t xml:space="preserve">2.ค่าอาหารว่างและเครื่องดื่ม 38 คน </t>
  </si>
  <si>
    <t>อ.นากลาง</t>
  </si>
  <si>
    <t>ระบบบริหารคลังเวชภัณฑ์</t>
  </si>
  <si>
    <t>13 คน</t>
  </si>
  <si>
    <t>2.จำนวนเวชภัณฑ์ยาหรือ</t>
  </si>
  <si>
    <t>x 35 บาทx 2 มื้อ x 3 ครั้ง = 7,980 บาท</t>
  </si>
  <si>
    <t>2. ประชุมชี้แจงการดำเนินงานคลังยา</t>
  </si>
  <si>
    <t>ยาที่มีคุณภาพตามเกณฑ์</t>
  </si>
  <si>
    <t>รวม 38 คน</t>
  </si>
  <si>
    <t>วัสดุทางเภสัชกรรม หมดอายุ</t>
  </si>
  <si>
    <t>และประชุมพิจารณาบัญชียาเข้า-ออก</t>
  </si>
  <si>
    <t>สปสช.</t>
  </si>
  <si>
    <t>หรือเสื่อมสภาพในคลังยา</t>
  </si>
  <si>
    <t>รวมทั้งสิ้น 17,100 บาท</t>
  </si>
  <si>
    <t>ของ รพ.สต. ประจำปี (2 ครั้ง/ปี)</t>
  </si>
  <si>
    <t>0 รายการ</t>
  </si>
  <si>
    <t>(หนึ่งหมื่นเจ็ดพันหนึ่งร้อยบาท)</t>
  </si>
  <si>
    <t>3. ถ่ายทอดแนวทาง/มาตรการสำคัญที่</t>
  </si>
  <si>
    <t>3. ร้อยละ 80 ของ รพ.สต.</t>
  </si>
  <si>
    <t>เกี่ยวข้องกับระบบบริหารคลังเวชภัณฑ์ยา</t>
  </si>
  <si>
    <t>ผ่านเกณฑ์การประเมินคลัง</t>
  </si>
  <si>
    <t>ให้แก่เจ้าหน้าที่ผู้ที่เกี่ยวข้องทราบ</t>
  </si>
  <si>
    <t>ยาติดดาว 2 ครั้ง/ปี</t>
  </si>
  <si>
    <t>4. ประชุมวิชาการความรู้ด้านการบริหาร</t>
  </si>
  <si>
    <t>4. ร้อยละ 80 ของ รพ.สต.</t>
  </si>
  <si>
    <t>จัดการวัคซีน</t>
  </si>
  <si>
    <t>ผ่านการประเมินระบบลูกโซ่</t>
  </si>
  <si>
    <t>ความเย็นอย่างน้อย 2 ครั้ง/ปี</t>
  </si>
  <si>
    <t>การดูแลต่อเนื่องใน</t>
  </si>
  <si>
    <t>เพื่อพัฒนาระบบการดูแลทีมีคุณภาพ</t>
  </si>
  <si>
    <t>10. โครงการอบรมการดูแลผู้ป่วย</t>
  </si>
  <si>
    <t>1.เพื่อพัฒนาระบบการดูแลผู้ป่วยระยะ</t>
  </si>
  <si>
    <t>1. ร้อยละ80 กลุ่มเป้าหมาย</t>
  </si>
  <si>
    <t>1.ทีมสหวิชาชีพ</t>
  </si>
  <si>
    <t>1.ค่าอาหารว่างและเครื่องดื่ม 30 คน</t>
  </si>
  <si>
    <t>และ เพื่อให้ผู้ระยะประคับประคอง</t>
  </si>
  <si>
    <t>แบบประคับประครอง</t>
  </si>
  <si>
    <t>ประคับประครอง</t>
  </si>
  <si>
    <t>เข้าร่วมประชุม</t>
  </si>
  <si>
    <t>รพ.นากลาง 10 คน</t>
  </si>
  <si>
    <t>( 1 วัน)</t>
  </si>
  <si>
    <t>X 35 บาท X 2 มื้อ X 2 วัน = 4,200 บาท</t>
  </si>
  <si>
    <t>ได้รับการดูแลที่ครอบคลุม</t>
  </si>
  <si>
    <t>3.1 อบรมแนวทางการดูแลผู้ป่วย</t>
  </si>
  <si>
    <t>2. เพื่อพัฒนาสมรรถนะเจ้าหน้าที่</t>
  </si>
  <si>
    <t>2. ร้อยละ50 ของรพ.สต. ที่ใช้</t>
  </si>
  <si>
    <t>2. ค่าอาหารกลางวัน 30 คน X 80 บาท</t>
  </si>
  <si>
    <t>3.2 การใช้โปรแกรม สอน.บัดดี้</t>
  </si>
  <si>
    <t>โปรแกรม สอน.บัดดี้/และ</t>
  </si>
  <si>
    <t>X 1 มื้อ X 2 วัน = 4,800 บาท</t>
  </si>
  <si>
    <t>และ Telemedicine /Teleconsult</t>
  </si>
  <si>
    <t>Telemedicine /Teleconsult</t>
  </si>
  <si>
    <t>รวม 30 คน</t>
  </si>
  <si>
    <t>รวม 10,500 บาท (งบ PP)</t>
  </si>
  <si>
    <t>11. โครงการติดตามเยี่ยมผู้ป่วยติด</t>
  </si>
  <si>
    <t>1.เพื่อให้ผู้ป่วยติดเตียงและผู้ป่วยระยะ</t>
  </si>
  <si>
    <t>1. ร้อยละ70ผู้ป่วย เตียง 3และ4</t>
  </si>
  <si>
    <t>-ทีมสหวิชาชีพ รพ.นากลาง</t>
  </si>
  <si>
    <t>ต.ค.68 -ก.ย.69</t>
  </si>
  <si>
    <t>เตียงและผู้ป่วยระยะท้ายในชุมชน</t>
  </si>
  <si>
    <t>ท้าย ได้รับการดูแลต่อเนื่องที่บ้านที่มี</t>
  </si>
  <si>
    <t>ได้รับดารดูแลต่อเนื่อง</t>
  </si>
  <si>
    <t>และ พขร.รวม 8 คน</t>
  </si>
  <si>
    <t>ทุกวันพฤหัสบดี</t>
  </si>
  <si>
    <t xml:space="preserve">8 คน x 120 บาท </t>
  </si>
  <si>
    <t>4.1 กำหนดกลุ่มผู้ป่วยเตรียมข้อมูล</t>
  </si>
  <si>
    <t>คุณภาพ</t>
  </si>
  <si>
    <t>2. ร้อยละ70ผู้ป่วยระยะท้ายได้</t>
  </si>
  <si>
    <t>- ผู้ป่วยระยะประคับประคอง</t>
  </si>
  <si>
    <t>x 50 วัน = 48,000 บาท</t>
  </si>
  <si>
    <t>4.2 จัดทำแผนการเยี่ยม</t>
  </si>
  <si>
    <t>2. เพื่อเสริมพลังทีมCM CG และครอบครัว</t>
  </si>
  <si>
    <t>รับการดูแลคุณภาพ</t>
  </si>
  <si>
    <t>รวม 48,000 บาท (งบ PP)</t>
  </si>
  <si>
    <t>4.3 ประสานเครื่อข่าย รพ.สต.</t>
  </si>
  <si>
    <t>ในการ ดูแลผู้ป่วย</t>
  </si>
  <si>
    <t>3.ร้อยละ95 ผู้ป่วยติดเตียง ไม่เกิด</t>
  </si>
  <si>
    <t>4.4 ออกเยี่ยมบ้านโดยทีมสหวิชาชีพ</t>
  </si>
  <si>
    <t>แผลกดทับ ที่บ้าน</t>
  </si>
  <si>
    <t>5.5 สนรุปผลการเยี่ยม บันทึกข้อมูล</t>
  </si>
  <si>
    <t>4. ร้อยละ90 ความพึงพอใจ</t>
  </si>
  <si>
    <t>ผู้รับบริการ</t>
  </si>
  <si>
    <t>แผนพัฒนาคุณภาพ</t>
  </si>
  <si>
    <t>ผลการตรวจวิเคราะห์ถูกต้อง</t>
  </si>
  <si>
    <t>21.โครงการจัดประชุมชี้แจงให้ความรู้ การเก็บ</t>
  </si>
  <si>
    <t xml:space="preserve">เพื่อให้บุคลากรที่ทำหน้าที่เก็บสิ่งส่งตรวจ </t>
  </si>
  <si>
    <t>1.จนท.ผู้ปฏิบัติงานด้านการ</t>
  </si>
  <si>
    <t>อัตราการเก็บตัวอย่างผิดเป็น 0</t>
  </si>
  <si>
    <t xml:space="preserve"> ม.ค 69 ถึง ก.ย.69</t>
  </si>
  <si>
    <t xml:space="preserve">1. ค่าอาหารว่างและเครื่องดื่มจำนวน 60 คน  </t>
  </si>
  <si>
    <t>HA (2P safety)</t>
  </si>
  <si>
    <t>แม่นยำ</t>
  </si>
  <si>
    <t>และนำส่งตัวอย่างส่งตรวจห้องปฏิบัติการสำหรับ</t>
  </si>
  <si>
    <t xml:space="preserve"> มีความรู้ เข้าใจในวิธีการเก็บและนำส่ง</t>
  </si>
  <si>
    <t>เก็บและนำส่งสิ่งส่งตรวจ</t>
  </si>
  <si>
    <t xml:space="preserve"> x 30 บาท x 1 มื้อx 2 วัน = 3,600 บาท </t>
  </si>
  <si>
    <t>LAB</t>
  </si>
  <si>
    <t>L2: lab</t>
  </si>
  <si>
    <t>บุคลากรทางการแพทย์</t>
  </si>
  <si>
    <r>
      <rPr>
        <b/>
        <sz val="20"/>
        <color theme="1"/>
        <rFont val="TH SarabunPSK"/>
        <family val="2"/>
      </rPr>
      <t>สิ่งส่งตรวจได้อย่างมีคุณภาพ(ถูกคน ถูกชนิด</t>
    </r>
    <r>
      <rPr>
        <sz val="20"/>
        <color theme="1"/>
        <rFont val="TH SarabunPSK"/>
        <family val="2"/>
      </rPr>
      <t xml:space="preserve"> </t>
    </r>
  </si>
  <si>
    <t>จำนวน 81 คน</t>
  </si>
  <si>
    <t xml:space="preserve"> 120 ชุด X 10 บาท = 1,200  บาท</t>
  </si>
  <si>
    <t>accuracy</t>
  </si>
  <si>
    <t>ถูกประเภท ถูกปริมาณ )</t>
  </si>
  <si>
    <t>2.เจ้าหน้าที่กลุ่มงานเทคนิค</t>
  </si>
  <si>
    <t>รวม  4,800 บาท (งบ PP)</t>
  </si>
  <si>
    <t xml:space="preserve">การแพทย์ จำนวน  9 คน </t>
  </si>
  <si>
    <t>3.จนท.รพ.สต 30 คน</t>
  </si>
  <si>
    <t>จำนวน 120 คน</t>
  </si>
  <si>
    <t>รวมเงินทั้งสิ้น 4,800 บาท</t>
  </si>
  <si>
    <t>พัฒนาคุณภาพหน่วย</t>
  </si>
  <si>
    <t>1.เพื่อให้มีคลินิกกัญชาทาง</t>
  </si>
  <si>
    <t>35. โครงการจัดตั้งคลินิกกัญชาทางการแพทย์</t>
  </si>
  <si>
    <t>1.สามารถเปิดให้บริการ</t>
  </si>
  <si>
    <t>1.แพทย์ประจำคลินิก</t>
  </si>
  <si>
    <t>1.จำนวนคลินิกการให้บริการ</t>
  </si>
  <si>
    <t>ปภาวรินท์,</t>
  </si>
  <si>
    <t>บริการในโรงพยาบาล</t>
  </si>
  <si>
    <t>การแพทย์และสามารถเปิด</t>
  </si>
  <si>
    <t>และแต่งตั้งกรรมการ</t>
  </si>
  <si>
    <t>คลินิกกัญชาทางการแพทย์</t>
  </si>
  <si>
    <t>จำนวน 1 คน</t>
  </si>
  <si>
    <t>กัญชาทางการแพทย์</t>
  </si>
  <si>
    <t>วราภรณ์</t>
  </si>
  <si>
    <t>ให้บริการเต็มรูปแบบได้</t>
  </si>
  <si>
    <t>ได้เต็มรูปแบบ</t>
  </si>
  <si>
    <t>2.แพทย์แผนไทย</t>
  </si>
  <si>
    <t>ผสมผสานการแพทย์ปัจจุบัน</t>
  </si>
  <si>
    <t>และแพทย์แผนไทย</t>
  </si>
  <si>
    <t>3.เภสัชกร</t>
  </si>
  <si>
    <t>2.เพื่อให้บุคคลากรคลินิก</t>
  </si>
  <si>
    <t>2.ส่งบุคลากรคลินิกกัญชาทางการแพทย์</t>
  </si>
  <si>
    <t>2.เพื่อให้บุคคลากรเพียงพอต่อ</t>
  </si>
  <si>
    <t>4.พยาบาล</t>
  </si>
  <si>
    <t>2.บุคคลากรผ่านการอบรม</t>
  </si>
  <si>
    <t>กัญชาทางการแพทย์ผ่าน</t>
  </si>
  <si>
    <t>เข้าอบรมหลักสูตรการใช้สารสกัดจากกัญชา</t>
  </si>
  <si>
    <t>การให้บริการคลินิกกัญชาทาง</t>
  </si>
  <si>
    <t>การใช้กัญชาทางการแพทย์</t>
  </si>
  <si>
    <t>ค่าลงทะเบียน 3 คน x 2000 บาท = 6000 บาท</t>
  </si>
  <si>
    <t>การแพทย์และมีจำนวน</t>
  </si>
  <si>
    <t>ทางการแพทย์สำหรับบุคลากรทางการแพทย์</t>
  </si>
  <si>
    <t>การแพทย์</t>
  </si>
  <si>
    <t>5.กลุ่มงานจิตเวช</t>
  </si>
  <si>
    <t>และมีบุคลากรเพียยงพอ</t>
  </si>
  <si>
    <t>ค่าที่พัก 5 วัน x 1500 = 7500 บาท</t>
  </si>
  <si>
    <t>บุคคลากรเพียงพอการ</t>
  </si>
  <si>
    <t>และการใช้โปรแกรม C-MOPH</t>
  </si>
  <si>
    <t>และยาเสพติด</t>
  </si>
  <si>
    <t>ต่อการให้บริการคลินิกกัญชา</t>
  </si>
  <si>
    <t>ค่าเดินทางไป-กลับ 3 คน x 2000 = 6000 บาท</t>
  </si>
  <si>
    <t>อบรมการใช้กัญชาทาง</t>
  </si>
  <si>
    <t>ทางการแพทย์</t>
  </si>
  <si>
    <t>ค่าเบี้ยเลี้ยง 3 คน x 240 บาท x 5 วัน = 3600 บาท</t>
  </si>
  <si>
    <t>ต่อการให้บริการ</t>
  </si>
  <si>
    <t>6.ผู้รับผิดชอบงาน</t>
  </si>
  <si>
    <t>รวมเงินทั้งสิ้น 23,100 บาท</t>
  </si>
  <si>
    <t>คลินิกกัญชา รพ.สต.</t>
  </si>
  <si>
    <t>7.นักเทคนิคการแพทย์</t>
  </si>
  <si>
    <t>8.นักวิชาการคอมพิวเตอร์</t>
  </si>
  <si>
    <t>รวม 12 คน</t>
  </si>
  <si>
    <t>3.จัดทำสื่อให้ความรู้และประชาสัมพันธ์เกี่ยว</t>
  </si>
  <si>
    <t>3.เผยแพร่ความรู้ ความเข้าใจ</t>
  </si>
  <si>
    <t>กับการใช้สารสกัดจากกัญชาทางการแพทย์</t>
  </si>
  <si>
    <t>การใช้สารสกัดจากกัญชาทางการ</t>
  </si>
  <si>
    <t>เช่น แผ่นพับ เป็นต้น</t>
  </si>
  <si>
    <t>แพทย์ในกลุ่มบุคลากรและประชาชน</t>
  </si>
  <si>
    <t>ที่มารับบริการ</t>
  </si>
  <si>
    <t>4.จัดทำแนวทางการปฏิบัติในการให้บริการ</t>
  </si>
  <si>
    <t>4.เพื่อใช้ป็นแนวทางการให้บริการ</t>
  </si>
  <si>
    <t>ร่วมกันทั้งแผนปัจจุบันและแผนไทย</t>
  </si>
  <si>
    <t>และติดตามการใช้กัญชาทางการแพทย์</t>
  </si>
  <si>
    <t>เพื่อป้องกันการเกิดอาการไม่พึงประสงค์</t>
  </si>
  <si>
    <t>1.เพื่อเป็นแนวทางในการสร้าง</t>
  </si>
  <si>
    <t>โครงการพัฒนาบริการ</t>
  </si>
  <si>
    <t>1.เพื่อให้มีเวทีติดตาม</t>
  </si>
  <si>
    <t>1.เครือข่ายบริการสุขภาพ</t>
  </si>
  <si>
    <t>มกราคม -</t>
  </si>
  <si>
    <t xml:space="preserve">เรวัต </t>
  </si>
  <si>
    <t>ความสำเร็จให้กับเป้าหมายที่</t>
  </si>
  <si>
    <t>เครือข่ายบริการสุขภาพ</t>
  </si>
  <si>
    <t>การดำเนินงานปี 2569</t>
  </si>
  <si>
    <t>1.คณะกรรมการพัฒนา</t>
  </si>
  <si>
    <t>กันยายน 69</t>
  </si>
  <si>
    <t xml:space="preserve">1.ค่าที่พักผู้เข้าร่วมประชุม 70 คน </t>
  </si>
  <si>
    <t>หน่วยบริการ</t>
  </si>
  <si>
    <t>ที่กำหนดไว้ได้</t>
  </si>
  <si>
    <t>อำเภอนากลาง ประจำปี 2569</t>
  </si>
  <si>
    <t>2.เพื่อให้เครือข่ายบริการ</t>
  </si>
  <si>
    <t>ระบบบริการสุขภาพ</t>
  </si>
  <si>
    <t>x 800 บาทx 1 คืนเป็นเงิน 56,000บาท</t>
  </si>
  <si>
    <t xml:space="preserve">มัณฑนา </t>
  </si>
  <si>
    <t>2.เพื่อป้องกันและลดความเสี่ยง</t>
  </si>
  <si>
    <t xml:space="preserve">สุขภาพอำเภอนากลาง </t>
  </si>
  <si>
    <t>ตามแผน ร้อยละ 100</t>
  </si>
  <si>
    <t>2.ค่าอาหารกลางวัน จำนวน 70 คน</t>
  </si>
  <si>
    <t xml:space="preserve">อาวิน </t>
  </si>
  <si>
    <t>ที่อาจจะเกิดขึ้นในการทำงาน</t>
  </si>
  <si>
    <t>มีการดำเนินการตาม</t>
  </si>
  <si>
    <t>2.ผอ.รพ.สต.</t>
  </si>
  <si>
    <t>2.สิ้นปีงบประมาณ หน่วยงาน</t>
  </si>
  <si>
    <t xml:space="preserve"> x 300 บาท x 1 มื้อ x 2 วันเป็นเงิน 42,000บาท</t>
  </si>
  <si>
    <t>3.เพื่อลดความผิดพลาดและ</t>
  </si>
  <si>
    <t xml:space="preserve">1.ประชุมเชิงปฏิบัติการ </t>
  </si>
  <si>
    <t xml:space="preserve">แผนปฏิบัติงานตามที่ตั้งไว้ </t>
  </si>
  <si>
    <t>3.จนท.รพ.นากลาง/สสอ.</t>
  </si>
  <si>
    <t>มีผลการดำเนินงานบรรลุ</t>
  </si>
  <si>
    <t xml:space="preserve">3.ค่าอาหารเย็น จำนวน 70 คน x 350 บาท </t>
  </si>
  <si>
    <t>ลดความซ้ำซ้อนในการทำงาน</t>
  </si>
  <si>
    <t xml:space="preserve">การติดตามการดำเนินงาน </t>
  </si>
  <si>
    <t>3.เพื่อติดตามผลการดำเนิน</t>
  </si>
  <si>
    <t>4.ภาคีเครือข่าย</t>
  </si>
  <si>
    <t>ตัวชี้วัดร้อยละ 80</t>
  </si>
  <si>
    <t xml:space="preserve"> x 1 มื้อ x 1 วันเป็นเงิน 24,500บาท</t>
  </si>
  <si>
    <t>4.เพื่อใช้ในการกำหนด</t>
  </si>
  <si>
    <t xml:space="preserve"> ไตรมาสที่ 1และ 2 </t>
  </si>
  <si>
    <t>งานตามตัวชี้วัด</t>
  </si>
  <si>
    <t>4.ค่าอาหารว่างและเครื่องดื่ม จำนวน 70 คน</t>
  </si>
  <si>
    <t>งบประมาณค่าใช้จ่ายประจำปี</t>
  </si>
  <si>
    <t>พร้อมวิเคราะห์ข้อมูลตัวชี้วัด</t>
  </si>
  <si>
    <t>4.เพื่อพัฒนาคุณภาพระบบ</t>
  </si>
  <si>
    <t xml:space="preserve"> x 50 บาท x 2 มื้อ x 2 วันเป็นเงิน 14,000บาท</t>
  </si>
  <si>
    <t>และหาแนวทางแก้ไข</t>
  </si>
  <si>
    <t>บริการเครือข่ายสุขภาพ</t>
  </si>
  <si>
    <t>1.คณะกรรมการพัฒนาระบบ</t>
  </si>
  <si>
    <t>5.ค่าจ้างเหมารถตู้  7 คัน x 3,264 บาท x 2 วัน</t>
  </si>
  <si>
    <t>การทำงานต่อไป</t>
  </si>
  <si>
    <t xml:space="preserve">บริการสุขภาพอำเภอนากลาง </t>
  </si>
  <si>
    <t>เป็นเงิน 45,696บาท</t>
  </si>
  <si>
    <t>2.ประชุมเชิงปฏิบัติการสรุป</t>
  </si>
  <si>
    <t>รวมเป็นเงิน 182,196 บาท</t>
  </si>
  <si>
    <t>แผนการดำเนินงานปี 2569</t>
  </si>
  <si>
    <t>3.เจ้าหน้าที่ผู้รับผิดชอบงานแผน</t>
  </si>
  <si>
    <t xml:space="preserve"> และทบทวนข้อมูลตัวชี้วัด</t>
  </si>
  <si>
    <t>1.ค่าที่พักผู้เข้าร่วมประชุม 70 คน x 800 บาท</t>
  </si>
  <si>
    <t>เตรียมจัดทำแผนปี 2570</t>
  </si>
  <si>
    <t>x 1 คืนเป็นเงิน 56,000บาท</t>
  </si>
  <si>
    <t>3.ประชุมติดตามการดำเนินงาน</t>
  </si>
  <si>
    <t>5.จนท.รพ.นากลาง</t>
  </si>
  <si>
    <t>หน่วยบริการปฐมภูมิ</t>
  </si>
  <si>
    <t>ผอ.รพ.สต./หัวหน้า PCU</t>
  </si>
  <si>
    <t>จนท.สสอ./รพ.นากลาง</t>
  </si>
  <si>
    <t>แผนพัฒนาผู้บำบัดฟื้นฟูผู้</t>
  </si>
  <si>
    <t>เพื่อคัดกรองบำบัดฟื้นฟูผู้ติดหญิง</t>
  </si>
  <si>
    <t>8. โครงการคัดกรองและบำบัดสารเสพติดหญิงตั้งครรภ์</t>
  </si>
  <si>
    <t>1. เพื่อค้นหาหญิงตั้งครรภ์ที่ใช้สารเสพติด</t>
  </si>
  <si>
    <t>1. เจ้าหน้าที่กลุ่มงานจิตเวช</t>
  </si>
  <si>
    <t>1. มีระบบคัดกรองหญิงตั้งครรภ์ทุกคน</t>
  </si>
  <si>
    <t>ธ.ค.-68 ถึงก.ย.69</t>
  </si>
  <si>
    <t>ใช้ยาเสพติดในกลุ่ม</t>
  </si>
  <si>
    <t>ตั้งครรภ์ที่ใช้สารเสพติด</t>
  </si>
  <si>
    <t>ตั้งแต่ระยะเริ่มต้น</t>
  </si>
  <si>
    <t>และยาเสพติดและเจ้าหน้าที่</t>
  </si>
  <si>
    <t>ในพื้นที่อำเภอนากลาง ร้อยละ80</t>
  </si>
  <si>
    <t>80 คน x 35 บาท x 2 มื้อ x 5วัน = 28,000 บาท</t>
  </si>
  <si>
    <t>ขั้นตอนการดำเนินงาน ขั้นที่ 1: การเตรียมความพร้อม</t>
  </si>
  <si>
    <t>1. เพื่อให้หญิงตั้งครรภ์ที่ใช้สารเสพติด</t>
  </si>
  <si>
    <t>ห้องตรวจปฏิบัติการ ,ANC,</t>
  </si>
  <si>
    <t>2. หญิงตั้งครรภ์ที่ใช้สารได้รับการ</t>
  </si>
  <si>
    <t xml:space="preserve">2.ค่าอาหารกลางวัน 80 คน x 80 บาท x 1 มื้อ </t>
  </si>
  <si>
    <t>1.1 ประชุมทีมสหวิชาชีพ (พยาบาล ANC,สสอ นากลาง</t>
  </si>
  <si>
    <t>ได้รับการบำบัดรักษาและการดูแล</t>
  </si>
  <si>
    <t xml:space="preserve">โภชนากรร.พ.นากลางและรพ.สต  </t>
  </si>
  <si>
    <t>บำบัดรักษา ร้อยละ90</t>
  </si>
  <si>
    <t>x 5 วัน = 32,000 บาท</t>
  </si>
  <si>
    <t>อสม., ผู้นำชุมชน ชรบ ปลัดอำเภอ ตำรวจ อส.)</t>
  </si>
  <si>
    <t>อย่างต่อเนื่อง</t>
  </si>
  <si>
    <t>อสม 30 คน</t>
  </si>
  <si>
    <t xml:space="preserve">3. ทารกคลอดมีน้ำหนักปกติ / </t>
  </si>
  <si>
    <t>3.ค่าวัสดุอุปกรณ์คู่มือสมุดประจำจตัวผู้บำบัด 40 บาท</t>
  </si>
  <si>
    <t xml:space="preserve">1.2 พัฒนาแนวทางการคัดกรอง เช่น แบบประเมิน ASSIST, </t>
  </si>
  <si>
    <t>1. เพื่อป้องกันผลกระทบต่อทารกในครรภ์</t>
  </si>
  <si>
    <t>2. หญิงตั้งครรภ์ที่ใช้สารเสพติด</t>
  </si>
  <si>
    <t>ปลอภาวะแทรกซ้อน ร้อยละ 80</t>
  </si>
  <si>
    <t>x 30 เล่ม =1200 บาท</t>
  </si>
  <si>
    <t>V2 บสต 3และปยส115 หรือแบบคัดกรองของ</t>
  </si>
  <si>
    <t>และลดการแพร่ระบาดของยาเสพติด</t>
  </si>
  <si>
    <t>ในอำเภอนากลาง 30 คน</t>
  </si>
  <si>
    <t>หญิงตั้งครรภ์และครอบครัวผ่าน</t>
  </si>
  <si>
    <t>รวมทั้งสิ้น 61,200 บาท</t>
  </si>
  <si>
    <t>กรมสุขภาพจิต</t>
  </si>
  <si>
    <t>ในครอบครัว/ชุมชน</t>
  </si>
  <si>
    <t xml:space="preserve">3.เจ้าหน้าที่ ชรบ.5 เสือ </t>
  </si>
  <si>
    <t>กระบวนการฟื้นฟูครบถ้วน ร้อยละ 80</t>
  </si>
  <si>
    <t>1.3 อบรมเจ้าหน้าที่และ อสม. ชรบ เรื่องการสื่อสารอย่าง</t>
  </si>
  <si>
    <t>2. เพื่อพัฒนาระบบเครือข่ายดูแล</t>
  </si>
  <si>
    <t>ภาคีเครือข่าย 20 คน</t>
  </si>
  <si>
    <t>ไม่ตีตรา (non-stigmatizing approach)</t>
  </si>
  <si>
    <t>หญิงตั้งครรภ์ที่ใช้สารเสพติดในชุมชน</t>
  </si>
  <si>
    <t>รวม 80 คน</t>
  </si>
  <si>
    <t>ขั้นที่ 2: การคัดกรองหญิงตั้งครรภ์</t>
  </si>
  <si>
    <t>แบบบูรณาการ</t>
  </si>
  <si>
    <t xml:space="preserve">2.1 คัดกรองหญิงตั้งครรภ์ที่มารับบริการฝากครรภ์ (ANC) </t>
  </si>
  <si>
    <t>ทุกราย2.2หากพบกลุ่มเสี่ยง → ส่งต่อให้ทีมจิตเวช/</t>
  </si>
  <si>
    <t>ยาเสพติดประเมินเพิ่มเติม</t>
  </si>
  <si>
    <t xml:space="preserve">2.3 มีระบบติดตามผู้ไม่มาฝากครรภ์หรือฝากครรภ์ล่าช้า </t>
  </si>
  <si>
    <t>โดยใช้เครือข่าย อสม.</t>
  </si>
  <si>
    <t>ขั้นที่ 3: การบำบัดและดูแลต่อเนื่อง</t>
  </si>
  <si>
    <t>3.1 วางแผนการรักษาแบบรายบุคคล (Individual Care Plan)</t>
  </si>
  <si>
    <t xml:space="preserve">3.2 ประสานการดูแลร่วมระหว่าง คลินิกฝากครรภ์ – </t>
  </si>
  <si>
    <t>คลินิกยาเสพติด – คลินิกสุขภาพจิต – บ้านพักฟื้นฟูชุมชน</t>
  </si>
  <si>
    <t>3.3 ให้การบำบัดแบบสมัครใจ (Motivational</t>
  </si>
  <si>
    <t xml:space="preserve"> Interviewing, CBTx, กลุ่มบำบัดสำหรับหญิงตั้งครรภ์)</t>
  </si>
  <si>
    <t>3.4 ดูแลภาวะโภชนาการ สุขภาพกาย และสุขภาพจิตควบคู่</t>
  </si>
  <si>
    <t>ขั้นที่ 4: การฟื้นฟูและติดตามหลังคลอด</t>
  </si>
  <si>
    <t>4.1ติดตามหญิงหลังคลอดและทารกอย่างน้อย 6 เดือน</t>
  </si>
  <si>
    <t xml:space="preserve">4.2จัดกลุ่ม “แม่พร้อมใจฟื้นฟู” เพื่อเสริมแรงทางสังคมใน </t>
  </si>
  <si>
    <t>Line Applicationจัดกิจกรรมรณรงค์ “แม่ไม่ใช้ยา ทารกปลอดภัย”</t>
  </si>
  <si>
    <t>สร้างเครือข่าย “ครอบครัวปลอดยา”</t>
  </si>
  <si>
    <t>4.3เชื่อมโยงกับโครงการฟื้นฟูอาชีพ / พัฒนาอาชีพ</t>
  </si>
  <si>
    <t xml:space="preserve"> / การเงินครัวเรือน</t>
  </si>
  <si>
    <t>ขั้นที่ 5: การมีส่วนร่วมของชุมชน</t>
  </si>
  <si>
    <t xml:space="preserve">5.1ใช้กลไก คณะกรรมการหมู่บ้านชรบ 5 เสือในชุมชน / </t>
  </si>
  <si>
    <t>อสม. / ผู้นำศาสนา / ภาคีเครือข่ายในการขับเคลื่อนต่อเนื่อง</t>
  </si>
  <si>
    <t>หญิงตั้งครรภ์ในชุมชน</t>
  </si>
  <si>
    <t xml:space="preserve">1.ค่าอาหารว่างและเครื่องดื่ม จำนวน 20 คน x 35 บาท </t>
  </si>
  <si>
    <t>x 1 มื้อ x 7 ครั้ง เป็นเงิน 4,900บาท</t>
  </si>
  <si>
    <t>รวมเป็นเงิน 4,900 บาท</t>
  </si>
  <si>
    <t>รวมเป็นเงินทั้งสิ้น  369,292 บาท</t>
  </si>
  <si>
    <t>(สามแสนหกหมื่นเก้าพันสองร้อยเก้าสิบสองบาทถ้วน)</t>
  </si>
  <si>
    <t>แผนพัฒนางาน</t>
  </si>
  <si>
    <t>1.การฆ่าตัวตายไม่เกิน 8.0/แสนประชากร</t>
  </si>
  <si>
    <t>1.โครงการอบรมเชิงปฏิบัติการ พัฒนาศักยภาพเจ้าหน้าที่</t>
  </si>
  <si>
    <t>1.เพื่อให้เจ้าหน้าที่เครือข่ายในชุมชนมี</t>
  </si>
  <si>
    <t>ผู้รับผิดชอบงานสุขภาพจิตรพ./</t>
  </si>
  <si>
    <t>1. เกิดทีม MCATT ในการดูแลผู้</t>
  </si>
  <si>
    <t>ธ.ค.-68 ถึงส.ค.69</t>
  </si>
  <si>
    <t>1.ค่าอาหารว่างและเครื่องดื่ม 35 บาท x 50 คน</t>
  </si>
  <si>
    <t>สุขภาพจิตและจิตเวช</t>
  </si>
  <si>
    <t>2.การฆ่าตัวตายลดลง</t>
  </si>
  <si>
    <t>- การป้องกันการฆ่าตัวตาย การป้องกันปัญหาสุขภาพจิต</t>
  </si>
  <si>
    <t>แนวทางการดูแลตนเอง การดูแลผู้มี</t>
  </si>
  <si>
    <t>สสอ./และเครือข่าย (รพสต.</t>
  </si>
  <si>
    <t>ประสบภาวะวิกฤตทุกรพ.สต.</t>
  </si>
  <si>
    <t>X 2 ครั้ง x 2 วัน = 7,000 บาท</t>
  </si>
  <si>
    <t>3.ชุมชนสามารถดูแลตนเองเมื่อเกิดปัญหา</t>
  </si>
  <si>
    <t>- การสร้างวัคซีนใจระดับบุคคล ครอบครัว และชุมชน</t>
  </si>
  <si>
    <t xml:space="preserve">ปัญหาสุขภาพจิตในชุมชนได้ / </t>
  </si>
  <si>
    <t>อสม,ผู้นำชุมชน,ปกครอง,อปท.)</t>
  </si>
  <si>
    <t>คิดเป็น ร้อยละ 100</t>
  </si>
  <si>
    <t>2. ค่าอาหารกลางวัน 80บาท x 50 คน X 1 มื้อ</t>
  </si>
  <si>
    <t>สุขภาพจิตได้</t>
  </si>
  <si>
    <t>- แนวทางการผู้ป่วยโรคจิต/โรคซึมเศร้า</t>
  </si>
  <si>
    <t>มีศุนย์รับแจ้งเหตุเมื่อเกิดเหตุรุนแรง</t>
  </si>
  <si>
    <t>คณะทำงานรวม</t>
  </si>
  <si>
    <t>2. อัตราการฆ่าตัวตายสำเร็จ</t>
  </si>
  <si>
    <t xml:space="preserve"> x 2 วัน = 8,000 บาท</t>
  </si>
  <si>
    <t>- Early warning sign และการดูแลต่อเนื่อง</t>
  </si>
  <si>
    <t>2.พัฒนาแนวทางการเข้าถึงบริการผู้มี</t>
  </si>
  <si>
    <t>100 คน ดำเนินการ 2 รุ่น ๆ</t>
  </si>
  <si>
    <t>ไม่เกิน 8 ต่อแสนประชากร</t>
  </si>
  <si>
    <t>3. ค่าวิทยากรบรรยาย 3 ชม</t>
  </si>
  <si>
    <t>- การสอบสวนการฆ่าตัวตาย</t>
  </si>
  <si>
    <t>ปัญหาสุขภาพจิต ผู้ป่วยโรคจิตโรคซึมเศร้า</t>
  </si>
  <si>
    <t>ละ 50 คน</t>
  </si>
  <si>
    <t>3. ร้อยละของผู้ป่วยโรคซึมเศร้าเข้า</t>
  </si>
  <si>
    <t>x 600 บาท x 2 วัน = 3,600 บาท</t>
  </si>
  <si>
    <t>- การดูแลผู้ประสบภาวะวิกฤติ(ทีม MCATT)</t>
  </si>
  <si>
    <t>3.การติดตามดูแลผู้พยายามฆ่าตัวตาย</t>
  </si>
  <si>
    <t>ถึงบริการทางสุขภาพจิต ร้อยละ 74</t>
  </si>
  <si>
    <t xml:space="preserve">4. ค่าวิทยากรกลุ่ม 3 ชม x 600 บาท x 3 กลุ่ม </t>
  </si>
  <si>
    <t>- ซ้อมแผน table top เหตุการณืจำลองก่อความรุนแรง</t>
  </si>
  <si>
    <t>ลดอัตราการฆ่าตัวตาย</t>
  </si>
  <si>
    <t>4. ร้อยละ 90 ของผู้พยายาม</t>
  </si>
  <si>
    <t>x 2 วัน = 10,800 บาท</t>
  </si>
  <si>
    <t>4.สร้างทีม MCATT ระดับอำเภอและ</t>
  </si>
  <si>
    <t>ฆ่าตัวตายไม่กลับมาทำร้าย</t>
  </si>
  <si>
    <t>5. ค่าพาหนะวิทยากร 2,000 บาท</t>
  </si>
  <si>
    <t>ระดับตำบลให้มีประสิทธิภาพ</t>
  </si>
  <si>
    <t>ตัวเองซ้ำในระยะเวลา 1 ปี</t>
  </si>
  <si>
    <t>6. ค่าที่พักวิทยากร 700 บาท</t>
  </si>
  <si>
    <t>5.ถอดบทเรียนหลังการดำเนินการ</t>
  </si>
  <si>
    <t>5. ร้อยละ 100 ผู้ป่วยซึมเศร้ามีอาการ</t>
  </si>
  <si>
    <t>X 2 ห้อง = 1,400 บาท</t>
  </si>
  <si>
    <t>ทุเลาได้รับการติดตามเยี่ยม</t>
  </si>
  <si>
    <t>รวม 33,500 บาท</t>
  </si>
  <si>
    <t>ภายใน 6 เดือน</t>
  </si>
  <si>
    <t>พัฒนาระบบหน่วยบริการให้</t>
  </si>
  <si>
    <t>โครงการกำกับติดตามและประเมินผล</t>
  </si>
  <si>
    <t>เพื่อเป็นการกำกับติดตามการ</t>
  </si>
  <si>
    <t>1.หน่วยบริการมีผล</t>
  </si>
  <si>
    <r>
      <t>กิจกรรมที่ 1</t>
    </r>
    <r>
      <rPr>
        <sz val="16"/>
        <color theme="1"/>
        <rFont val="Angsana New"/>
        <family val="1"/>
      </rPr>
      <t xml:space="preserve"> ประชุมคณะกรรมการ</t>
    </r>
  </si>
  <si>
    <t>ให้เป็นไปตามมาตรฐาน</t>
  </si>
  <si>
    <t>การปฏิบัติงาน ปี 2569</t>
  </si>
  <si>
    <t>ดำเนินงานในหน่วยบริการ</t>
  </si>
  <si>
    <t>1.คณะกรรมการ คปสอ</t>
  </si>
  <si>
    <t>การดำเนินงานผ่าน</t>
  </si>
  <si>
    <t>1.ค่าอาหารว่างและเครื่องดื่ม 40 คนx</t>
  </si>
  <si>
    <t>อาวิน</t>
  </si>
  <si>
    <t>24 คน</t>
  </si>
  <si>
    <t>ตัวชี้วัด ร้อยละ 80</t>
  </si>
  <si>
    <t>35บาท x 1 มื้อ x 11 ครั้ง=15,400 บาท</t>
  </si>
  <si>
    <t>1.ประชุมคณะกรรมการ คปสอ. 11 ครั้ง</t>
  </si>
  <si>
    <t>2.ผอ./จนท.รพ.สต. 13 คน</t>
  </si>
  <si>
    <t>2.หน่วยบริการ</t>
  </si>
  <si>
    <t>เป็นเงิน 15,400 บาท</t>
  </si>
  <si>
    <t>2.ออกนิเทศกำกับติดตามประเมินผล</t>
  </si>
  <si>
    <t>3.หน.กลุ่มงาน/ฝ่ายงาน</t>
  </si>
  <si>
    <t>ได้รับการตรวจเยี่ยม</t>
  </si>
  <si>
    <t>การดำเนินงาน คปสอ.</t>
  </si>
  <si>
    <t>อำเภอ 3 คน</t>
  </si>
  <si>
    <t>ให้คำแนะนำจากทีม คปสอ.</t>
  </si>
  <si>
    <t>กิจกรรมที่ 2.1 ประชุมชี้แจง</t>
  </si>
  <si>
    <t>2.1 ประชุมชี้แจงเกณฑ์การนิเทศงาน 1 ครั้ง</t>
  </si>
  <si>
    <t>อย่างน้อยปี 2 ครั้ง</t>
  </si>
  <si>
    <t>2.2 นิเทศงาน รพ.สต. 4 วัน</t>
  </si>
  <si>
    <t>กิจกรรมที่ 2.1</t>
  </si>
  <si>
    <t>35 บาท x 2 มื้อ x 1 วัน=2,800 บาท</t>
  </si>
  <si>
    <t>และให้ เจ้าหน้าที่ รพ.สต.เข้าร่วมแลกเปลี่ยนเรียนรู้</t>
  </si>
  <si>
    <t>2.ค่าหาหารกลางวัน 40 คนx 80บาทx</t>
  </si>
  <si>
    <t>3.รับตรวจเยี่ยมและประเมินผลจาก สสจ.และ</t>
  </si>
  <si>
    <t>1มื้อx 1 วัน =3,200บาท</t>
  </si>
  <si>
    <t>จากเขตสุขภาพที่ 8  จำนวน 4 ครั้ง</t>
  </si>
  <si>
    <t>เป็นเงิน 6,000 บาท</t>
  </si>
  <si>
    <t>3.จนท.สสอ. 3 คน</t>
  </si>
  <si>
    <t>กิจกรรมที่ 2.2 ออกนิเทศ</t>
  </si>
  <si>
    <t>1.ค่าอาหารว่างและเครื่องดื่ม 20 คนx</t>
  </si>
  <si>
    <t>กิจกรรมที่ 2.2</t>
  </si>
  <si>
    <t>35 บาท x 1 มื้อ x 13วัน=9,100 บาท</t>
  </si>
  <si>
    <t>2.ค่าหาหารกลางวัน 20 คนx 80บาทx</t>
  </si>
  <si>
    <t xml:space="preserve">2.จนท.รพ.สต. </t>
  </si>
  <si>
    <t>1มื้อx 13วัน =20,800บาท</t>
  </si>
  <si>
    <t xml:space="preserve">3.จนท.รพ./สสอ. </t>
  </si>
  <si>
    <t>เป็นเงิน 29,900 บาท</t>
  </si>
  <si>
    <r>
      <t xml:space="preserve">กิจกรรมที่ 3 </t>
    </r>
    <r>
      <rPr>
        <sz val="16"/>
        <color theme="1"/>
        <rFont val="Angsana New"/>
        <family val="1"/>
      </rPr>
      <t>รับตรวจเยี่ยม</t>
    </r>
  </si>
  <si>
    <t>1.ค่าอาหารว่างและเครื่องดื่ม 100 คนx</t>
  </si>
  <si>
    <t>30 บาท x 2 มื้อ x 4 วัน=24,000 บาท</t>
  </si>
  <si>
    <t>2.ผอ.รพ.สต. 13 คน</t>
  </si>
  <si>
    <t>2.ค่าอาหารกลางวัน 100 คนx 80บาทx</t>
  </si>
  <si>
    <t>3.หน.กลุ่มงาน/ฝ่ายงาน/สสอ.</t>
  </si>
  <si>
    <t>1มื้อx 4 วัน =32,000บาท</t>
  </si>
  <si>
    <t>ผู้รับผิดชอบงาน 33 คน</t>
  </si>
  <si>
    <t>3.ค่าเอกสารรูปเล่มนำเสนอ 5 เล่ม x</t>
  </si>
  <si>
    <t>4.ทีมนิเทศงาน 30 คน</t>
  </si>
  <si>
    <t>400 บาทx 4 ครั้ง =8,000บาท</t>
  </si>
  <si>
    <t>เป็นเงิน 64,000 บาท</t>
  </si>
  <si>
    <t>รวมเป็นเงินทั้งสิ้น 115,300 บาท</t>
  </si>
  <si>
    <t>การดูแลกลุ่มสำคัญ</t>
  </si>
  <si>
    <t>ลดอัตราป่วยตายด้วยโรคมะเร็งลำไส้</t>
  </si>
  <si>
    <t>12.โครงการตรวจคัดกรองมะเร็ง</t>
  </si>
  <si>
    <t>1.เพื่อคนหากลุ่มเสี่ยง กลุ่มป่วยใน</t>
  </si>
  <si>
    <t>1.เจ้าหน้าที่ รพ.สต. /</t>
  </si>
  <si>
    <t>1.ร้อยละ 100 รพ.สต.เก็บ</t>
  </si>
  <si>
    <t>ธ.ค.68-ม.ค.69</t>
  </si>
  <si>
    <t>1.ค่าอาหารกลางวัน จำนวน 20 คน</t>
  </si>
  <si>
    <t>Servicplan สาขา</t>
  </si>
  <si>
    <t>ลำไส้ตรง</t>
  </si>
  <si>
    <t>ลำไส้ใหญ่และไส้ตรงปีงบประมาณ2569</t>
  </si>
  <si>
    <t>ระยะเริ่มต้น</t>
  </si>
  <si>
    <t>PCU 13 คน</t>
  </si>
  <si>
    <t>และนำสิ่งส่งตรวจได้ถูกต้อง</t>
  </si>
  <si>
    <t xml:space="preserve">X 80 บาท X 1 มื้อ </t>
  </si>
  <si>
    <t>มะเร็ง</t>
  </si>
  <si>
    <t>2.1 ประชุมชี้แจงคณะทำงาน</t>
  </si>
  <si>
    <t>2.เพื่อส่งต่อวินิจฉัย/รักษาทันเวลา</t>
  </si>
  <si>
    <t>2. เจ้าหน้าที่ รพ.</t>
  </si>
  <si>
    <t>2.ร้อยละ 90 บันทึกข้อมูล</t>
  </si>
  <si>
    <t>X 1 วัน = 1,600 บาท</t>
  </si>
  <si>
    <t>3. เพื่อให้การจัดเก็บสิ่งส่งตรวจและ</t>
  </si>
  <si>
    <t>นากลาง 7 คน</t>
  </si>
  <si>
    <t>ใน ระบบ HDC ได้ถูกต้อง</t>
  </si>
  <si>
    <t>2. ค่าอาหารว่างและเครื่องดื่ม 20 คน</t>
  </si>
  <si>
    <t>บันทึกข้อมูลถูกต้อง</t>
  </si>
  <si>
    <t>3.ร้อยละ10ประชากร</t>
  </si>
  <si>
    <t xml:space="preserve">X 35 บาท X 2 มื้อ </t>
  </si>
  <si>
    <t>4. ประชาชนมีความรู้ในการดูแลสุขภาพ</t>
  </si>
  <si>
    <t>กลุ่มเป้าหมายได้รับการตรวจ</t>
  </si>
  <si>
    <t>X 1 วัน =1,400 บาท</t>
  </si>
  <si>
    <t>ป้องกันการเกิดมะเร็งลำไส้และประเมิน</t>
  </si>
  <si>
    <t>คัดกรอง</t>
  </si>
  <si>
    <t>รวม 3,000 บาท (งบ PP)</t>
  </si>
  <si>
    <t>อาการเบื้องต้นได้</t>
  </si>
  <si>
    <t>2.2ตรวจคัดกรองกลุ่มเป้าหมาย</t>
  </si>
  <si>
    <t>1.ประชาชนอายุ 50-70 ปี</t>
  </si>
  <si>
    <t>3.ร้อยละ10ประชากรกลุ่ม</t>
  </si>
  <si>
    <t>1.ค่าชุดตรวจ Fecal immunochemical</t>
  </si>
  <si>
    <t>คัดกรอง1 ครั้ง ในรอบ</t>
  </si>
  <si>
    <t>เป้าหมายได้รับการตรวจ</t>
  </si>
  <si>
    <t xml:space="preserve">test จำนวน 2,490 ชุด </t>
  </si>
  <si>
    <t>2 ปี จำนวน 4,875 ราย</t>
  </si>
  <si>
    <t>X 20 บาท = 49,800 บาท</t>
  </si>
  <si>
    <t>2. เจ้าหน้าที่ห้อง</t>
  </si>
  <si>
    <t>2.ค่าตอบแทนปฏิบัติงานนอกเวลา</t>
  </si>
  <si>
    <t>ปฏิบัติการ 2 คน</t>
  </si>
  <si>
    <t>เจ้าหน้าที่ ห้องปฏิบัติการ 2 คน</t>
  </si>
  <si>
    <t>3 เจ้าหน้าที่บบันทึก</t>
  </si>
  <si>
    <t>X 350 บาท X 30 วัน =21,000 บาท</t>
  </si>
  <si>
    <t>ข้อมูล 1 คน</t>
  </si>
  <si>
    <t>3.ค่าตอบแทนปฏิบัติงานนอกเวลา</t>
  </si>
  <si>
    <t>เจ้าหน้าที่บันทึกข้อมูล 1 คน</t>
  </si>
  <si>
    <t>X 350 บาท X 30 วัน =10,500 บาท</t>
  </si>
  <si>
    <t>รวม 81,300 บาท (งบ PP)</t>
  </si>
  <si>
    <t>รวม 84,300 บาท (งบ PP)</t>
  </si>
  <si>
    <t xml:space="preserve">โครงการงานผู้สูงอายุ </t>
  </si>
  <si>
    <t>วัสดุ-อุปกรณ์ใช้ในการเตรียมประเมิน  4,500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</si>
</sst>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D00041E]0"/>
  </numFmts>
  <fonts count="7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0D0D0D"/>
      <name val="Angsana New"/>
      <family val="1"/>
    </font>
    <font>
      <b/>
      <sz val="11"/>
      <color rgb="FF0D0D0D"/>
      <name val="Prompt"/>
    </font>
    <font>
      <b/>
      <sz val="18"/>
      <color theme="1"/>
      <name val="TH SarabunPSK"/>
    </font>
    <font>
      <sz val="18"/>
      <color theme="1"/>
      <name val="TH SarabunPSK"/>
    </font>
    <font>
      <b/>
      <sz val="19"/>
      <color theme="1"/>
      <name val="TH SarabunPSK"/>
    </font>
    <font>
      <sz val="19"/>
      <color theme="1"/>
      <name val="TH SarabunPSK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Niramit AS"/>
    </font>
    <font>
      <sz val="14"/>
      <color theme="1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u/>
      <sz val="16"/>
      <color theme="1"/>
      <name val="TH Niramit AS"/>
    </font>
    <font>
      <sz val="16"/>
      <color rgb="FF333333"/>
      <name val="TH Niramit AS"/>
    </font>
    <font>
      <b/>
      <sz val="15"/>
      <color theme="1"/>
      <name val="TH SarabunPSK"/>
      <family val="2"/>
    </font>
    <font>
      <b/>
      <sz val="12"/>
      <color theme="1"/>
      <name val="TH SarabunPSK"/>
      <family val="2"/>
    </font>
    <font>
      <sz val="15"/>
      <color theme="1"/>
      <name val="Cordia New"/>
      <family val="2"/>
      <charset val="222"/>
    </font>
    <font>
      <b/>
      <sz val="15"/>
      <color theme="1"/>
      <name val="Cordia New"/>
      <family val="2"/>
      <charset val="222"/>
    </font>
    <font>
      <b/>
      <sz val="20"/>
      <color theme="1"/>
      <name val="TH SarabunPSK"/>
      <family val="2"/>
    </font>
    <font>
      <sz val="10"/>
      <color theme="1"/>
      <name val="Arial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000000"/>
      <name val="TH SarabunPSK"/>
      <family val="2"/>
    </font>
    <font>
      <b/>
      <sz val="18"/>
      <color theme="1"/>
      <name val="TH SarabunPSK"/>
      <family val="2"/>
      <charset val="222"/>
    </font>
    <font>
      <b/>
      <sz val="18"/>
      <color rgb="FFFF0000"/>
      <name val="TH SarabunPSK"/>
      <family val="2"/>
      <charset val="222"/>
    </font>
    <font>
      <b/>
      <sz val="14"/>
      <name val="TH SarabunIT๙"/>
      <family val="2"/>
    </font>
    <font>
      <sz val="14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sz val="10"/>
      <color theme="1"/>
      <name val="TH SarabunIT๙"/>
      <family val="2"/>
    </font>
    <font>
      <sz val="14"/>
      <color rgb="FFFF0000"/>
      <name val="TH SarabunIT๙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  <font>
      <u/>
      <sz val="16"/>
      <color theme="10"/>
      <name val="Angsana New"/>
      <family val="1"/>
    </font>
    <font>
      <b/>
      <sz val="16"/>
      <color rgb="FF000000"/>
      <name val="Angsana New"/>
      <family val="1"/>
    </font>
    <font>
      <b/>
      <sz val="17"/>
      <color theme="1"/>
      <name val="TH SarabunPSK"/>
      <family val="2"/>
    </font>
    <font>
      <sz val="17"/>
      <color theme="1"/>
      <name val="TH SarabunPSK"/>
      <family val="2"/>
    </font>
    <font>
      <b/>
      <u/>
      <sz val="16"/>
      <color theme="1"/>
      <name val="Angsana New"/>
      <family val="1"/>
    </font>
    <font>
      <sz val="16"/>
      <color rgb="FF000000"/>
      <name val="Angsana New"/>
      <family val="1"/>
    </font>
    <font>
      <u/>
      <sz val="14"/>
      <name val="TH SarabunIT๙"/>
      <family val="2"/>
    </font>
    <font>
      <u/>
      <sz val="14"/>
      <color rgb="FF000000"/>
      <name val="TH SarabunIT๙"/>
      <family val="2"/>
    </font>
    <font>
      <sz val="16"/>
      <color rgb="FF000000"/>
      <name val="TH SarabunIT๙"/>
      <family val="2"/>
    </font>
    <font>
      <u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5"/>
      <color rgb="FF000000"/>
      <name val="TH Niramit AS"/>
    </font>
    <font>
      <sz val="15"/>
      <name val="TH Niramit AS"/>
    </font>
    <font>
      <sz val="15"/>
      <color theme="1"/>
      <name val="TH Niramit AS"/>
    </font>
    <font>
      <b/>
      <sz val="15"/>
      <name val="TH Niramit AS"/>
    </font>
    <font>
      <sz val="14"/>
      <name val="TH Niramit AS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3"/>
      <color theme="1"/>
      <name val="Sarabun"/>
    </font>
    <font>
      <b/>
      <sz val="15"/>
      <color rgb="FF000000"/>
      <name val="Angsana New"/>
      <family val="1"/>
    </font>
    <font>
      <sz val="15"/>
      <name val="Angsana New"/>
      <family val="1"/>
    </font>
    <font>
      <sz val="15"/>
      <color theme="1"/>
      <name val="Angsana New"/>
      <family val="1"/>
    </font>
    <font>
      <b/>
      <sz val="15"/>
      <name val="Angsana New"/>
      <family val="1"/>
    </font>
    <font>
      <b/>
      <sz val="15"/>
      <color theme="1"/>
      <name val="Angsana New"/>
      <family val="1"/>
    </font>
    <font>
      <sz val="20"/>
      <color theme="1"/>
      <name val="TH SarabunPSK"/>
      <family val="2"/>
    </font>
    <font>
      <sz val="18"/>
      <color rgb="FFFF0000"/>
      <name val="TH Niramit AS"/>
    </font>
    <font>
      <sz val="18"/>
      <color theme="1"/>
      <name val="TH Niramit AS"/>
    </font>
    <font>
      <sz val="16"/>
      <color rgb="FF000000"/>
      <name val="TH Niramit AS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614">
    <xf numFmtId="0" fontId="0" fillId="0" borderId="0" xfId="0"/>
    <xf numFmtId="0" fontId="4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top"/>
    </xf>
    <xf numFmtId="0" fontId="4" fillId="5" borderId="2" xfId="0" applyFont="1" applyFill="1" applyBorder="1" applyAlignment="1">
      <alignment horizontal="left"/>
    </xf>
    <xf numFmtId="3" fontId="4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top"/>
    </xf>
    <xf numFmtId="3" fontId="6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6" fillId="0" borderId="2" xfId="0" applyFont="1" applyBorder="1"/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left"/>
    </xf>
    <xf numFmtId="43" fontId="4" fillId="0" borderId="2" xfId="1" applyFont="1" applyBorder="1" applyAlignment="1">
      <alignment horizontal="center"/>
    </xf>
    <xf numFmtId="43" fontId="4" fillId="0" borderId="0" xfId="1" applyFont="1"/>
    <xf numFmtId="0" fontId="3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3" fontId="4" fillId="7" borderId="6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5" borderId="8" xfId="0" applyFont="1" applyFill="1" applyBorder="1" applyAlignment="1">
      <alignment horizontal="left"/>
    </xf>
    <xf numFmtId="3" fontId="4" fillId="5" borderId="9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top"/>
    </xf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3" fontId="4" fillId="4" borderId="9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3" fontId="4" fillId="0" borderId="12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4" fillId="4" borderId="0" xfId="0" applyNumberFormat="1" applyFont="1" applyFill="1"/>
    <xf numFmtId="0" fontId="4" fillId="5" borderId="14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4" xfId="0" applyFont="1" applyBorder="1" applyAlignment="1">
      <alignment horizontal="left" vertical="top"/>
    </xf>
    <xf numFmtId="0" fontId="3" fillId="8" borderId="2" xfId="0" applyFont="1" applyFill="1" applyBorder="1"/>
    <xf numFmtId="0" fontId="4" fillId="8" borderId="2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3" fontId="4" fillId="0" borderId="2" xfId="0" applyNumberFormat="1" applyFont="1" applyBorder="1"/>
    <xf numFmtId="0" fontId="4" fillId="0" borderId="1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3" fontId="4" fillId="4" borderId="2" xfId="0" applyNumberFormat="1" applyFont="1" applyFill="1" applyBorder="1" applyAlignment="1">
      <alignment horizontal="center"/>
    </xf>
    <xf numFmtId="3" fontId="4" fillId="9" borderId="0" xfId="0" applyNumberFormat="1" applyFont="1" applyFill="1"/>
    <xf numFmtId="0" fontId="4" fillId="0" borderId="4" xfId="0" applyFont="1" applyBorder="1" applyAlignment="1">
      <alignment horizontal="center"/>
    </xf>
    <xf numFmtId="3" fontId="4" fillId="5" borderId="3" xfId="0" applyNumberFormat="1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3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 wrapText="1"/>
    </xf>
    <xf numFmtId="0" fontId="4" fillId="10" borderId="2" xfId="0" applyFont="1" applyFill="1" applyBorder="1" applyAlignment="1">
      <alignment horizontal="center"/>
    </xf>
    <xf numFmtId="0" fontId="4" fillId="10" borderId="2" xfId="0" applyFont="1" applyFill="1" applyBorder="1"/>
    <xf numFmtId="3" fontId="4" fillId="10" borderId="2" xfId="0" applyNumberFormat="1" applyFont="1" applyFill="1" applyBorder="1" applyAlignment="1">
      <alignment horizontal="center"/>
    </xf>
    <xf numFmtId="3" fontId="4" fillId="11" borderId="2" xfId="0" applyNumberFormat="1" applyFont="1" applyFill="1" applyBorder="1" applyAlignment="1">
      <alignment horizontal="center"/>
    </xf>
    <xf numFmtId="0" fontId="9" fillId="0" borderId="12" xfId="0" applyFont="1" applyBorder="1" applyAlignment="1">
      <alignment vertical="top"/>
    </xf>
    <xf numFmtId="0" fontId="9" fillId="0" borderId="21" xfId="0" applyFont="1" applyBorder="1" applyAlignment="1">
      <alignment vertical="top"/>
    </xf>
    <xf numFmtId="0" fontId="9" fillId="12" borderId="21" xfId="0" applyFont="1" applyFill="1" applyBorder="1" applyAlignment="1">
      <alignment vertical="top"/>
    </xf>
    <xf numFmtId="0" fontId="9" fillId="0" borderId="21" xfId="0" applyFont="1" applyBorder="1" applyAlignment="1">
      <alignment horizontal="center" vertical="top"/>
    </xf>
    <xf numFmtId="0" fontId="10" fillId="0" borderId="0" xfId="0" applyFont="1"/>
    <xf numFmtId="0" fontId="9" fillId="0" borderId="22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12" borderId="11" xfId="0" applyFont="1" applyFill="1" applyBorder="1" applyAlignment="1">
      <alignment vertical="top"/>
    </xf>
    <xf numFmtId="0" fontId="9" fillId="0" borderId="11" xfId="0" applyFont="1" applyBorder="1" applyAlignment="1">
      <alignment horizontal="center" vertical="top"/>
    </xf>
    <xf numFmtId="0" fontId="10" fillId="0" borderId="22" xfId="0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9" fillId="13" borderId="11" xfId="0" applyFont="1" applyFill="1" applyBorder="1" applyAlignment="1">
      <alignment horizontal="center" vertical="top"/>
    </xf>
    <xf numFmtId="0" fontId="10" fillId="0" borderId="5" xfId="0" applyFont="1" applyBorder="1" applyAlignment="1">
      <alignment vertical="top"/>
    </xf>
    <xf numFmtId="0" fontId="10" fillId="0" borderId="23" xfId="0" applyFont="1" applyBorder="1" applyAlignment="1">
      <alignment vertical="top"/>
    </xf>
    <xf numFmtId="0" fontId="10" fillId="0" borderId="24" xfId="0" applyFont="1" applyBorder="1" applyAlignment="1">
      <alignment vertical="top"/>
    </xf>
    <xf numFmtId="0" fontId="11" fillId="0" borderId="11" xfId="0" applyFont="1" applyBorder="1" applyAlignment="1">
      <alignment vertical="top"/>
    </xf>
    <xf numFmtId="0" fontId="11" fillId="12" borderId="11" xfId="0" applyFont="1" applyFill="1" applyBorder="1" applyAlignment="1">
      <alignment vertical="top"/>
    </xf>
    <xf numFmtId="0" fontId="11" fillId="0" borderId="11" xfId="0" applyFont="1" applyBorder="1" applyAlignment="1">
      <alignment horizontal="center" vertical="top"/>
    </xf>
    <xf numFmtId="0" fontId="12" fillId="0" borderId="0" xfId="0" applyFont="1"/>
    <xf numFmtId="0" fontId="12" fillId="0" borderId="22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11" fillId="14" borderId="11" xfId="0" applyFont="1" applyFill="1" applyBorder="1" applyAlignment="1">
      <alignment horizontal="center" vertical="top"/>
    </xf>
    <xf numFmtId="0" fontId="11" fillId="0" borderId="25" xfId="0" applyFont="1" applyBorder="1" applyAlignment="1">
      <alignment vertical="top"/>
    </xf>
    <xf numFmtId="0" fontId="11" fillId="0" borderId="26" xfId="0" applyFont="1" applyBorder="1" applyAlignment="1">
      <alignment vertical="top"/>
    </xf>
    <xf numFmtId="0" fontId="11" fillId="15" borderId="12" xfId="0" applyFont="1" applyFill="1" applyBorder="1" applyAlignment="1">
      <alignment horizontal="center"/>
    </xf>
    <xf numFmtId="0" fontId="11" fillId="15" borderId="9" xfId="0" applyFont="1" applyFill="1" applyBorder="1" applyAlignment="1">
      <alignment horizontal="center"/>
    </xf>
    <xf numFmtId="0" fontId="11" fillId="15" borderId="21" xfId="0" applyFont="1" applyFill="1" applyBorder="1" applyAlignment="1">
      <alignment horizontal="center"/>
    </xf>
    <xf numFmtId="0" fontId="12" fillId="0" borderId="10" xfId="0" applyFont="1" applyBorder="1"/>
    <xf numFmtId="0" fontId="12" fillId="0" borderId="12" xfId="0" applyFont="1" applyBorder="1"/>
    <xf numFmtId="0" fontId="11" fillId="12" borderId="0" xfId="0" applyFont="1" applyFill="1"/>
    <xf numFmtId="0" fontId="12" fillId="16" borderId="22" xfId="0" applyFont="1" applyFill="1" applyBorder="1"/>
    <xf numFmtId="0" fontId="11" fillId="5" borderId="0" xfId="0" applyFont="1" applyFill="1"/>
    <xf numFmtId="0" fontId="11" fillId="5" borderId="22" xfId="0" applyFont="1" applyFill="1" applyBorder="1"/>
    <xf numFmtId="0" fontId="12" fillId="0" borderId="22" xfId="0" applyFont="1" applyBorder="1"/>
    <xf numFmtId="0" fontId="12" fillId="0" borderId="11" xfId="0" applyFont="1" applyBorder="1"/>
    <xf numFmtId="0" fontId="12" fillId="0" borderId="27" xfId="0" applyFont="1" applyBorder="1"/>
    <xf numFmtId="0" fontId="11" fillId="0" borderId="0" xfId="0" applyFont="1"/>
    <xf numFmtId="0" fontId="11" fillId="0" borderId="22" xfId="0" applyFont="1" applyBorder="1"/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5" borderId="22" xfId="0" applyFont="1" applyFill="1" applyBorder="1"/>
    <xf numFmtId="0" fontId="11" fillId="14" borderId="22" xfId="0" applyFont="1" applyFill="1" applyBorder="1" applyAlignment="1">
      <alignment horizontal="center"/>
    </xf>
    <xf numFmtId="0" fontId="12" fillId="0" borderId="7" xfId="0" applyFont="1" applyBorder="1"/>
    <xf numFmtId="0" fontId="12" fillId="0" borderId="6" xfId="0" applyFont="1" applyBorder="1"/>
    <xf numFmtId="0" fontId="12" fillId="0" borderId="16" xfId="0" applyFont="1" applyBorder="1"/>
    <xf numFmtId="0" fontId="12" fillId="5" borderId="6" xfId="0" applyFont="1" applyFill="1" applyBorder="1"/>
    <xf numFmtId="0" fontId="11" fillId="0" borderId="6" xfId="0" applyFont="1" applyBorder="1" applyAlignment="1">
      <alignment horizontal="center"/>
    </xf>
    <xf numFmtId="0" fontId="12" fillId="0" borderId="5" xfId="0" applyFont="1" applyBorder="1"/>
    <xf numFmtId="0" fontId="16" fillId="0" borderId="32" xfId="0" applyFont="1" applyBorder="1" applyAlignment="1">
      <alignment vertical="center" wrapText="1"/>
    </xf>
    <xf numFmtId="0" fontId="0" fillId="0" borderId="32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16" fillId="0" borderId="33" xfId="0" applyFont="1" applyBorder="1" applyAlignment="1">
      <alignment vertical="center" wrapText="1"/>
    </xf>
    <xf numFmtId="0" fontId="0" fillId="0" borderId="33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15" fillId="0" borderId="33" xfId="0" applyFont="1" applyBorder="1" applyAlignment="1">
      <alignment vertical="center" wrapText="1"/>
    </xf>
    <xf numFmtId="0" fontId="17" fillId="0" borderId="0" xfId="0" applyFont="1"/>
    <xf numFmtId="0" fontId="19" fillId="0" borderId="33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  <xf numFmtId="0" fontId="19" fillId="0" borderId="0" xfId="0" applyFont="1"/>
    <xf numFmtId="0" fontId="20" fillId="0" borderId="29" xfId="0" applyFont="1" applyBorder="1" applyAlignment="1">
      <alignment vertical="center" wrapText="1"/>
    </xf>
    <xf numFmtId="0" fontId="20" fillId="0" borderId="31" xfId="0" applyFont="1" applyBorder="1" applyAlignment="1">
      <alignment vertical="center" wrapText="1"/>
    </xf>
    <xf numFmtId="0" fontId="19" fillId="0" borderId="32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19" fillId="0" borderId="32" xfId="0" applyFont="1" applyBorder="1" applyAlignment="1">
      <alignment vertical="top" wrapText="1"/>
    </xf>
    <xf numFmtId="0" fontId="19" fillId="0" borderId="33" xfId="0" applyFont="1" applyBorder="1" applyAlignment="1">
      <alignment vertical="top" wrapText="1"/>
    </xf>
    <xf numFmtId="0" fontId="21" fillId="0" borderId="33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19" fillId="0" borderId="33" xfId="0" applyFont="1" applyBorder="1" applyAlignment="1">
      <alignment horizontal="justify" vertical="center" wrapText="1"/>
    </xf>
    <xf numFmtId="0" fontId="19" fillId="0" borderId="29" xfId="0" applyFont="1" applyBorder="1" applyAlignment="1">
      <alignment vertical="top" wrapText="1"/>
    </xf>
    <xf numFmtId="0" fontId="19" fillId="0" borderId="31" xfId="0" applyFont="1" applyBorder="1" applyAlignment="1">
      <alignment vertical="top" wrapText="1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25" fillId="0" borderId="33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0" fontId="26" fillId="0" borderId="33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27" fillId="0" borderId="27" xfId="0" applyFont="1" applyBorder="1" applyAlignment="1">
      <alignment vertical="top"/>
    </xf>
    <xf numFmtId="0" fontId="27" fillId="0" borderId="22" xfId="0" applyFont="1" applyBorder="1" applyAlignment="1">
      <alignment vertical="top"/>
    </xf>
    <xf numFmtId="0" fontId="27" fillId="15" borderId="0" xfId="0" applyFont="1" applyFill="1" applyAlignment="1">
      <alignment vertical="top"/>
    </xf>
    <xf numFmtId="0" fontId="27" fillId="0" borderId="0" xfId="0" applyFont="1" applyAlignment="1">
      <alignment vertical="top"/>
    </xf>
    <xf numFmtId="0" fontId="27" fillId="0" borderId="11" xfId="0" applyFont="1" applyBorder="1" applyAlignment="1">
      <alignment horizontal="center" vertical="top"/>
    </xf>
    <xf numFmtId="0" fontId="28" fillId="0" borderId="0" xfId="0" applyFont="1" applyAlignment="1">
      <alignment vertical="top"/>
    </xf>
    <xf numFmtId="0" fontId="28" fillId="0" borderId="11" xfId="0" applyFont="1" applyBorder="1" applyAlignment="1">
      <alignment vertical="top"/>
    </xf>
    <xf numFmtId="0" fontId="28" fillId="0" borderId="27" xfId="0" applyFont="1" applyBorder="1" applyAlignment="1">
      <alignment vertical="top"/>
    </xf>
    <xf numFmtId="0" fontId="28" fillId="0" borderId="22" xfId="0" applyFont="1" applyBorder="1" applyAlignment="1">
      <alignment vertical="top"/>
    </xf>
    <xf numFmtId="0" fontId="28" fillId="0" borderId="27" xfId="0" applyFont="1" applyBorder="1"/>
    <xf numFmtId="0" fontId="28" fillId="0" borderId="22" xfId="0" applyFont="1" applyBorder="1"/>
    <xf numFmtId="0" fontId="28" fillId="0" borderId="0" xfId="0" applyFont="1"/>
    <xf numFmtId="0" fontId="27" fillId="14" borderId="22" xfId="0" applyFont="1" applyFill="1" applyBorder="1" applyAlignment="1">
      <alignment horizontal="center" vertical="top"/>
    </xf>
    <xf numFmtId="0" fontId="28" fillId="0" borderId="7" xfId="0" applyFont="1" applyBorder="1"/>
    <xf numFmtId="0" fontId="28" fillId="0" borderId="6" xfId="0" applyFont="1" applyBorder="1"/>
    <xf numFmtId="0" fontId="28" fillId="0" borderId="16" xfId="0" applyFont="1" applyBorder="1"/>
    <xf numFmtId="0" fontId="27" fillId="14" borderId="6" xfId="0" applyFont="1" applyFill="1" applyBorder="1" applyAlignment="1">
      <alignment horizontal="center" vertical="top"/>
    </xf>
    <xf numFmtId="0" fontId="28" fillId="0" borderId="5" xfId="0" applyFont="1" applyBorder="1"/>
    <xf numFmtId="0" fontId="27" fillId="0" borderId="11" xfId="0" applyFont="1" applyBorder="1" applyAlignment="1">
      <alignment vertical="top"/>
    </xf>
    <xf numFmtId="0" fontId="27" fillId="13" borderId="22" xfId="0" applyFont="1" applyFill="1" applyBorder="1" applyAlignment="1">
      <alignment horizontal="center" vertical="top"/>
    </xf>
    <xf numFmtId="0" fontId="28" fillId="0" borderId="7" xfId="0" applyFont="1" applyBorder="1" applyAlignment="1">
      <alignment vertical="top"/>
    </xf>
    <xf numFmtId="0" fontId="28" fillId="0" borderId="6" xfId="0" applyFont="1" applyBorder="1" applyAlignment="1">
      <alignment vertical="top"/>
    </xf>
    <xf numFmtId="0" fontId="28" fillId="0" borderId="16" xfId="0" applyFont="1" applyBorder="1" applyAlignment="1">
      <alignment vertical="top"/>
    </xf>
    <xf numFmtId="0" fontId="28" fillId="0" borderId="5" xfId="0" applyFont="1" applyBorder="1" applyAlignment="1">
      <alignment vertical="top"/>
    </xf>
    <xf numFmtId="0" fontId="29" fillId="15" borderId="9" xfId="0" applyFont="1" applyFill="1" applyBorder="1" applyAlignment="1">
      <alignment horizontal="center"/>
    </xf>
    <xf numFmtId="0" fontId="29" fillId="15" borderId="21" xfId="0" applyFont="1" applyFill="1" applyBorder="1" applyAlignment="1">
      <alignment horizontal="center"/>
    </xf>
    <xf numFmtId="0" fontId="30" fillId="0" borderId="0" xfId="0" applyFont="1"/>
    <xf numFmtId="0" fontId="29" fillId="0" borderId="12" xfId="0" applyFont="1" applyBorder="1"/>
    <xf numFmtId="0" fontId="29" fillId="0" borderId="21" xfId="0" applyFont="1" applyBorder="1"/>
    <xf numFmtId="0" fontId="29" fillId="12" borderId="21" xfId="0" applyFont="1" applyFill="1" applyBorder="1"/>
    <xf numFmtId="0" fontId="29" fillId="0" borderId="14" xfId="0" applyFont="1" applyBorder="1"/>
    <xf numFmtId="0" fontId="29" fillId="0" borderId="22" xfId="0" applyFont="1" applyBorder="1"/>
    <xf numFmtId="0" fontId="29" fillId="0" borderId="11" xfId="0" applyFont="1" applyBorder="1"/>
    <xf numFmtId="0" fontId="29" fillId="12" borderId="11" xfId="0" applyFont="1" applyFill="1" applyBorder="1"/>
    <xf numFmtId="0" fontId="30" fillId="0" borderId="11" xfId="0" applyFont="1" applyBorder="1"/>
    <xf numFmtId="0" fontId="31" fillId="0" borderId="11" xfId="0" applyFont="1" applyBorder="1"/>
    <xf numFmtId="0" fontId="30" fillId="0" borderId="22" xfId="0" applyFont="1" applyBorder="1"/>
    <xf numFmtId="0" fontId="31" fillId="17" borderId="11" xfId="0" applyFont="1" applyFill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30" fillId="0" borderId="6" xfId="0" applyFont="1" applyBorder="1"/>
    <xf numFmtId="0" fontId="30" fillId="0" borderId="5" xfId="0" applyFont="1" applyBorder="1"/>
    <xf numFmtId="0" fontId="29" fillId="0" borderId="5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12" borderId="12" xfId="0" applyFont="1" applyFill="1" applyBorder="1"/>
    <xf numFmtId="0" fontId="30" fillId="0" borderId="12" xfId="0" applyFont="1" applyBorder="1"/>
    <xf numFmtId="0" fontId="29" fillId="0" borderId="0" xfId="0" applyFont="1"/>
    <xf numFmtId="0" fontId="29" fillId="12" borderId="22" xfId="0" applyFont="1" applyFill="1" applyBorder="1"/>
    <xf numFmtId="0" fontId="29" fillId="0" borderId="22" xfId="0" applyFont="1" applyBorder="1" applyAlignment="1">
      <alignment horizontal="center"/>
    </xf>
    <xf numFmtId="0" fontId="29" fillId="13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0" fillId="0" borderId="11" xfId="0" applyFont="1" applyBorder="1" applyAlignment="1">
      <alignment vertical="top"/>
    </xf>
    <xf numFmtId="0" fontId="30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30" fillId="0" borderId="22" xfId="0" applyFont="1" applyBorder="1" applyAlignment="1">
      <alignment vertical="top"/>
    </xf>
    <xf numFmtId="0" fontId="2" fillId="0" borderId="2" xfId="0" applyFont="1" applyBorder="1"/>
    <xf numFmtId="0" fontId="33" fillId="0" borderId="2" xfId="0" applyFont="1" applyBorder="1"/>
    <xf numFmtId="0" fontId="34" fillId="0" borderId="2" xfId="0" applyFont="1" applyBorder="1"/>
    <xf numFmtId="0" fontId="33" fillId="0" borderId="2" xfId="0" applyFont="1" applyBorder="1" applyAlignment="1">
      <alignment horizontal="center"/>
    </xf>
    <xf numFmtId="0" fontId="34" fillId="13" borderId="2" xfId="0" applyFont="1" applyFill="1" applyBorder="1" applyAlignment="1">
      <alignment horizontal="center"/>
    </xf>
    <xf numFmtId="0" fontId="35" fillId="0" borderId="2" xfId="0" applyFont="1" applyBorder="1" applyAlignment="1">
      <alignment horizontal="center" vertical="top" wrapText="1" readingOrder="1"/>
    </xf>
    <xf numFmtId="0" fontId="36" fillId="0" borderId="13" xfId="0" applyFont="1" applyBorder="1" applyAlignment="1">
      <alignment vertical="top"/>
    </xf>
    <xf numFmtId="0" fontId="36" fillId="0" borderId="13" xfId="0" applyFont="1" applyBorder="1" applyAlignment="1">
      <alignment vertical="top" wrapText="1"/>
    </xf>
    <xf numFmtId="0" fontId="37" fillId="0" borderId="20" xfId="0" applyFont="1" applyBorder="1" applyAlignment="1">
      <alignment vertical="top"/>
    </xf>
    <xf numFmtId="0" fontId="36" fillId="0" borderId="13" xfId="0" applyFont="1" applyBorder="1" applyAlignment="1">
      <alignment horizontal="left" vertical="top" wrapText="1"/>
    </xf>
    <xf numFmtId="187" fontId="36" fillId="0" borderId="13" xfId="0" applyNumberFormat="1" applyFont="1" applyBorder="1" applyAlignment="1">
      <alignment vertical="top" wrapText="1"/>
    </xf>
    <xf numFmtId="17" fontId="36" fillId="0" borderId="13" xfId="0" applyNumberFormat="1" applyFont="1" applyBorder="1" applyAlignment="1">
      <alignment horizontal="center" vertical="top" wrapText="1"/>
    </xf>
    <xf numFmtId="0" fontId="36" fillId="0" borderId="13" xfId="0" applyFont="1" applyBorder="1" applyAlignment="1">
      <alignment horizontal="left" vertical="top"/>
    </xf>
    <xf numFmtId="0" fontId="36" fillId="0" borderId="17" xfId="0" applyFont="1" applyBorder="1" applyAlignment="1">
      <alignment vertical="top"/>
    </xf>
    <xf numFmtId="0" fontId="36" fillId="0" borderId="17" xfId="0" applyFont="1" applyBorder="1" applyAlignment="1">
      <alignment horizontal="left" vertical="top" wrapText="1"/>
    </xf>
    <xf numFmtId="0" fontId="37" fillId="0" borderId="17" xfId="0" applyFont="1" applyBorder="1" applyAlignment="1">
      <alignment vertical="top"/>
    </xf>
    <xf numFmtId="0" fontId="36" fillId="0" borderId="34" xfId="0" applyFont="1" applyBorder="1" applyAlignment="1">
      <alignment vertical="top"/>
    </xf>
    <xf numFmtId="0" fontId="36" fillId="0" borderId="17" xfId="0" applyFont="1" applyBorder="1" applyAlignment="1">
      <alignment horizontal="left" vertical="top"/>
    </xf>
    <xf numFmtId="0" fontId="36" fillId="0" borderId="17" xfId="0" applyFont="1" applyBorder="1" applyAlignment="1">
      <alignment horizontal="center" vertical="top"/>
    </xf>
    <xf numFmtId="0" fontId="35" fillId="0" borderId="17" xfId="0" applyFont="1" applyBorder="1" applyAlignment="1">
      <alignment vertical="top"/>
    </xf>
    <xf numFmtId="0" fontId="36" fillId="0" borderId="0" xfId="0" applyFont="1" applyAlignment="1">
      <alignment horizontal="left" vertical="top"/>
    </xf>
    <xf numFmtId="0" fontId="38" fillId="0" borderId="13" xfId="0" applyFont="1" applyBorder="1"/>
    <xf numFmtId="0" fontId="36" fillId="0" borderId="0" xfId="0" applyFont="1" applyAlignment="1">
      <alignment vertical="top" wrapText="1"/>
    </xf>
    <xf numFmtId="0" fontId="38" fillId="0" borderId="17" xfId="0" applyFont="1" applyBorder="1" applyAlignment="1">
      <alignment vertical="top"/>
    </xf>
    <xf numFmtId="0" fontId="38" fillId="0" borderId="17" xfId="0" applyFont="1" applyBorder="1"/>
    <xf numFmtId="0" fontId="39" fillId="0" borderId="0" xfId="0" applyFont="1" applyAlignment="1">
      <alignment vertical="top"/>
    </xf>
    <xf numFmtId="0" fontId="35" fillId="0" borderId="17" xfId="0" applyFont="1" applyBorder="1" applyAlignment="1">
      <alignment horizontal="center" vertical="top"/>
    </xf>
    <xf numFmtId="0" fontId="35" fillId="0" borderId="0" xfId="0" applyFont="1" applyAlignment="1">
      <alignment vertical="top"/>
    </xf>
    <xf numFmtId="0" fontId="35" fillId="0" borderId="17" xfId="0" applyFont="1" applyBorder="1" applyAlignment="1">
      <alignment horizontal="left" vertical="top"/>
    </xf>
    <xf numFmtId="0" fontId="40" fillId="0" borderId="0" xfId="0" applyFont="1" applyAlignment="1">
      <alignment vertical="top"/>
    </xf>
    <xf numFmtId="0" fontId="35" fillId="0" borderId="0" xfId="0" applyFont="1" applyAlignment="1">
      <alignment horizontal="center" vertical="center"/>
    </xf>
    <xf numFmtId="0" fontId="35" fillId="0" borderId="35" xfId="0" applyFont="1" applyBorder="1" applyAlignment="1">
      <alignment vertical="top"/>
    </xf>
    <xf numFmtId="0" fontId="35" fillId="0" borderId="36" xfId="0" applyFont="1" applyBorder="1" applyAlignment="1">
      <alignment vertical="top"/>
    </xf>
    <xf numFmtId="0" fontId="36" fillId="0" borderId="36" xfId="0" applyFont="1" applyBorder="1" applyAlignment="1">
      <alignment vertical="top"/>
    </xf>
    <xf numFmtId="0" fontId="36" fillId="0" borderId="36" xfId="0" applyFont="1" applyBorder="1" applyAlignment="1">
      <alignment horizontal="center" vertical="top"/>
    </xf>
    <xf numFmtId="0" fontId="35" fillId="0" borderId="36" xfId="0" applyFont="1" applyBorder="1" applyAlignment="1">
      <alignment horizontal="center" vertical="top"/>
    </xf>
    <xf numFmtId="0" fontId="35" fillId="0" borderId="13" xfId="0" applyFont="1" applyBorder="1" applyAlignment="1">
      <alignment horizontal="left" vertical="top"/>
    </xf>
    <xf numFmtId="0" fontId="36" fillId="0" borderId="37" xfId="0" applyFont="1" applyBorder="1" applyAlignment="1">
      <alignment horizontal="left" vertical="top"/>
    </xf>
    <xf numFmtId="0" fontId="36" fillId="0" borderId="34" xfId="0" applyFont="1" applyBorder="1" applyAlignment="1">
      <alignment horizontal="center" vertical="top"/>
    </xf>
    <xf numFmtId="187" fontId="36" fillId="0" borderId="17" xfId="0" applyNumberFormat="1" applyFont="1" applyBorder="1" applyAlignment="1">
      <alignment vertical="top" wrapText="1"/>
    </xf>
    <xf numFmtId="0" fontId="41" fillId="0" borderId="17" xfId="0" applyFont="1" applyBorder="1" applyAlignment="1">
      <alignment horizontal="center" vertical="top"/>
    </xf>
    <xf numFmtId="0" fontId="35" fillId="0" borderId="15" xfId="0" applyFont="1" applyBorder="1" applyAlignment="1">
      <alignment vertical="top"/>
    </xf>
    <xf numFmtId="0" fontId="35" fillId="0" borderId="0" xfId="0" applyFont="1" applyAlignment="1">
      <alignment horizontal="center" vertical="top"/>
    </xf>
    <xf numFmtId="0" fontId="35" fillId="0" borderId="13" xfId="0" applyFont="1" applyBorder="1" applyAlignment="1">
      <alignment horizontal="center" vertical="top" wrapText="1" readingOrder="1"/>
    </xf>
    <xf numFmtId="0" fontId="36" fillId="0" borderId="37" xfId="0" applyFont="1" applyBorder="1" applyAlignment="1">
      <alignment vertical="top"/>
    </xf>
    <xf numFmtId="0" fontId="39" fillId="0" borderId="13" xfId="0" applyFont="1" applyBorder="1" applyAlignment="1">
      <alignment vertical="top" wrapText="1"/>
    </xf>
    <xf numFmtId="0" fontId="40" fillId="18" borderId="34" xfId="0" applyFont="1" applyFill="1" applyBorder="1" applyAlignment="1">
      <alignment vertical="top" wrapText="1"/>
    </xf>
    <xf numFmtId="0" fontId="39" fillId="0" borderId="17" xfId="0" applyFont="1" applyBorder="1" applyAlignment="1">
      <alignment vertical="top" wrapText="1"/>
    </xf>
    <xf numFmtId="0" fontId="36" fillId="0" borderId="0" xfId="0" applyFont="1" applyAlignment="1">
      <alignment vertical="top"/>
    </xf>
    <xf numFmtId="0" fontId="42" fillId="0" borderId="17" xfId="0" applyFont="1" applyBorder="1" applyAlignment="1">
      <alignment vertical="top" wrapText="1"/>
    </xf>
    <xf numFmtId="0" fontId="39" fillId="0" borderId="34" xfId="0" applyFont="1" applyBorder="1" applyAlignment="1">
      <alignment vertical="top" wrapText="1"/>
    </xf>
    <xf numFmtId="0" fontId="39" fillId="19" borderId="17" xfId="0" applyFont="1" applyFill="1" applyBorder="1" applyAlignment="1">
      <alignment horizontal="center" vertical="top" wrapText="1"/>
    </xf>
    <xf numFmtId="0" fontId="36" fillId="0" borderId="15" xfId="0" applyFont="1" applyBorder="1" applyAlignment="1">
      <alignment vertical="top"/>
    </xf>
    <xf numFmtId="0" fontId="42" fillId="0" borderId="15" xfId="0" applyFont="1" applyBorder="1" applyAlignment="1">
      <alignment vertical="top" wrapText="1"/>
    </xf>
    <xf numFmtId="0" fontId="39" fillId="0" borderId="15" xfId="0" applyFont="1" applyBorder="1" applyAlignment="1">
      <alignment horizontal="center" vertical="top" wrapText="1"/>
    </xf>
    <xf numFmtId="0" fontId="36" fillId="0" borderId="3" xfId="0" applyFont="1" applyBorder="1" applyAlignment="1">
      <alignment horizontal="center" vertical="top" wrapText="1" readingOrder="1"/>
    </xf>
    <xf numFmtId="0" fontId="36" fillId="0" borderId="13" xfId="0" applyFont="1" applyBorder="1" applyAlignment="1">
      <alignment horizontal="center" vertical="top" wrapText="1" readingOrder="1"/>
    </xf>
    <xf numFmtId="0" fontId="36" fillId="0" borderId="38" xfId="0" applyFont="1" applyBorder="1" applyAlignment="1">
      <alignment vertical="top"/>
    </xf>
    <xf numFmtId="0" fontId="39" fillId="18" borderId="17" xfId="0" applyFont="1" applyFill="1" applyBorder="1" applyAlignment="1">
      <alignment vertical="top" wrapText="1"/>
    </xf>
    <xf numFmtId="0" fontId="36" fillId="0" borderId="39" xfId="0" applyFont="1" applyBorder="1" applyAlignment="1">
      <alignment vertical="top"/>
    </xf>
    <xf numFmtId="0" fontId="36" fillId="0" borderId="40" xfId="0" applyFont="1" applyBorder="1" applyAlignment="1">
      <alignment vertical="top"/>
    </xf>
    <xf numFmtId="0" fontId="43" fillId="0" borderId="17" xfId="0" applyFont="1" applyBorder="1" applyAlignment="1">
      <alignment vertical="top"/>
    </xf>
    <xf numFmtId="0" fontId="43" fillId="20" borderId="17" xfId="0" applyFont="1" applyFill="1" applyBorder="1" applyAlignment="1">
      <alignment horizontal="center" vertical="top" wrapText="1"/>
    </xf>
    <xf numFmtId="0" fontId="44" fillId="0" borderId="22" xfId="0" applyFont="1" applyBorder="1"/>
    <xf numFmtId="0" fontId="44" fillId="0" borderId="0" xfId="0" applyFont="1"/>
    <xf numFmtId="0" fontId="44" fillId="12" borderId="0" xfId="0" applyFont="1" applyFill="1"/>
    <xf numFmtId="0" fontId="44" fillId="0" borderId="11" xfId="0" applyFont="1" applyBorder="1"/>
    <xf numFmtId="0" fontId="44" fillId="0" borderId="22" xfId="0" applyFont="1" applyBorder="1" applyAlignment="1">
      <alignment vertical="top"/>
    </xf>
    <xf numFmtId="0" fontId="44" fillId="0" borderId="11" xfId="0" applyFont="1" applyBorder="1" applyAlignment="1">
      <alignment horizontal="center" vertical="top"/>
    </xf>
    <xf numFmtId="0" fontId="44" fillId="12" borderId="11" xfId="0" applyFont="1" applyFill="1" applyBorder="1"/>
    <xf numFmtId="0" fontId="45" fillId="0" borderId="11" xfId="0" applyFont="1" applyBorder="1" applyAlignment="1">
      <alignment vertical="top"/>
    </xf>
    <xf numFmtId="0" fontId="45" fillId="0" borderId="11" xfId="0" applyFont="1" applyBorder="1"/>
    <xf numFmtId="0" fontId="45" fillId="0" borderId="22" xfId="0" applyFont="1" applyBorder="1" applyAlignment="1">
      <alignment vertical="top"/>
    </xf>
    <xf numFmtId="0" fontId="45" fillId="0" borderId="22" xfId="0" applyFont="1" applyBorder="1"/>
    <xf numFmtId="0" fontId="45" fillId="0" borderId="0" xfId="0" applyFont="1"/>
    <xf numFmtId="0" fontId="44" fillId="14" borderId="11" xfId="0" applyFont="1" applyFill="1" applyBorder="1" applyAlignment="1">
      <alignment horizontal="center"/>
    </xf>
    <xf numFmtId="0" fontId="45" fillId="0" borderId="0" xfId="0" applyFont="1" applyAlignment="1">
      <alignment vertical="top"/>
    </xf>
    <xf numFmtId="0" fontId="45" fillId="0" borderId="6" xfId="0" applyFont="1" applyBorder="1" applyAlignment="1">
      <alignment vertical="top"/>
    </xf>
    <xf numFmtId="0" fontId="45" fillId="0" borderId="5" xfId="0" applyFont="1" applyBorder="1" applyAlignment="1">
      <alignment vertical="top"/>
    </xf>
    <xf numFmtId="0" fontId="44" fillId="14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left"/>
    </xf>
    <xf numFmtId="0" fontId="4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/>
    </xf>
    <xf numFmtId="0" fontId="4" fillId="0" borderId="38" xfId="0" applyFont="1" applyBorder="1"/>
    <xf numFmtId="17" fontId="4" fillId="0" borderId="13" xfId="0" applyNumberFormat="1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/>
    </xf>
    <xf numFmtId="0" fontId="4" fillId="0" borderId="37" xfId="0" applyFont="1" applyBorder="1"/>
    <xf numFmtId="0" fontId="4" fillId="0" borderId="34" xfId="0" applyFont="1" applyBorder="1" applyAlignment="1">
      <alignment horizontal="left"/>
    </xf>
    <xf numFmtId="0" fontId="6" fillId="0" borderId="17" xfId="0" applyFont="1" applyBorder="1"/>
    <xf numFmtId="0" fontId="6" fillId="0" borderId="37" xfId="0" applyFont="1" applyBorder="1"/>
    <xf numFmtId="0" fontId="4" fillId="0" borderId="17" xfId="0" applyFont="1" applyBorder="1" applyAlignment="1">
      <alignment vertical="center" wrapText="1"/>
    </xf>
    <xf numFmtId="17" fontId="4" fillId="0" borderId="17" xfId="0" applyNumberFormat="1" applyFont="1" applyBorder="1" applyAlignment="1">
      <alignment horizontal="center"/>
    </xf>
    <xf numFmtId="49" fontId="4" fillId="6" borderId="34" xfId="0" applyNumberFormat="1" applyFont="1" applyFill="1" applyBorder="1" applyAlignment="1">
      <alignment horizontal="center" vertical="top"/>
    </xf>
    <xf numFmtId="0" fontId="47" fillId="0" borderId="17" xfId="2" applyFont="1" applyBorder="1" applyAlignment="1">
      <alignment horizontal="left" vertical="center" wrapText="1"/>
    </xf>
    <xf numFmtId="49" fontId="4" fillId="6" borderId="17" xfId="0" applyNumberFormat="1" applyFont="1" applyFill="1" applyBorder="1" applyAlignment="1">
      <alignment vertical="top"/>
    </xf>
    <xf numFmtId="49" fontId="4" fillId="6" borderId="34" xfId="0" applyNumberFormat="1" applyFont="1" applyFill="1" applyBorder="1" applyAlignment="1">
      <alignment vertical="top"/>
    </xf>
    <xf numFmtId="0" fontId="4" fillId="0" borderId="15" xfId="0" applyFont="1" applyBorder="1"/>
    <xf numFmtId="0" fontId="4" fillId="0" borderId="39" xfId="0" applyFont="1" applyBorder="1"/>
    <xf numFmtId="0" fontId="4" fillId="0" borderId="3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48" fillId="0" borderId="2" xfId="0" applyFont="1" applyBorder="1" applyAlignment="1">
      <alignment horizontal="center" vertical="center" wrapText="1" readingOrder="1"/>
    </xf>
    <xf numFmtId="0" fontId="48" fillId="0" borderId="13" xfId="0" applyFont="1" applyBorder="1" applyAlignment="1">
      <alignment horizontal="center" vertical="center" wrapText="1" readingOrder="1"/>
    </xf>
    <xf numFmtId="0" fontId="4" fillId="6" borderId="13" xfId="0" applyFont="1" applyFill="1" applyBorder="1" applyAlignment="1">
      <alignment vertical="top" wrapText="1"/>
    </xf>
    <xf numFmtId="49" fontId="4" fillId="6" borderId="13" xfId="0" applyNumberFormat="1" applyFont="1" applyFill="1" applyBorder="1" applyAlignment="1">
      <alignment vertical="top" wrapText="1"/>
    </xf>
    <xf numFmtId="49" fontId="4" fillId="6" borderId="38" xfId="0" applyNumberFormat="1" applyFont="1" applyFill="1" applyBorder="1" applyAlignment="1">
      <alignment vertical="top" wrapText="1"/>
    </xf>
    <xf numFmtId="0" fontId="6" fillId="0" borderId="13" xfId="0" applyFont="1" applyBorder="1"/>
    <xf numFmtId="0" fontId="4" fillId="6" borderId="20" xfId="0" applyFont="1" applyFill="1" applyBorder="1" applyAlignment="1">
      <alignment vertical="top" wrapText="1"/>
    </xf>
    <xf numFmtId="0" fontId="6" fillId="0" borderId="13" xfId="0" applyFont="1" applyBorder="1" applyAlignment="1">
      <alignment horizontal="center"/>
    </xf>
    <xf numFmtId="0" fontId="4" fillId="6" borderId="17" xfId="0" applyFont="1" applyFill="1" applyBorder="1" applyAlignment="1">
      <alignment vertical="top" wrapText="1"/>
    </xf>
    <xf numFmtId="49" fontId="4" fillId="6" borderId="17" xfId="0" applyNumberFormat="1" applyFont="1" applyFill="1" applyBorder="1" applyAlignment="1">
      <alignment vertical="top" wrapText="1"/>
    </xf>
    <xf numFmtId="49" fontId="4" fillId="6" borderId="37" xfId="0" applyNumberFormat="1" applyFont="1" applyFill="1" applyBorder="1" applyAlignment="1">
      <alignment vertical="top" wrapText="1"/>
    </xf>
    <xf numFmtId="0" fontId="4" fillId="6" borderId="34" xfId="0" applyFont="1" applyFill="1" applyBorder="1" applyAlignment="1">
      <alignment vertical="top" wrapText="1"/>
    </xf>
    <xf numFmtId="0" fontId="6" fillId="0" borderId="37" xfId="0" applyFont="1" applyBorder="1" applyAlignment="1">
      <alignment vertical="center" wrapText="1"/>
    </xf>
    <xf numFmtId="0" fontId="6" fillId="0" borderId="34" xfId="0" applyFont="1" applyBorder="1"/>
    <xf numFmtId="49" fontId="4" fillId="6" borderId="17" xfId="0" applyNumberFormat="1" applyFont="1" applyFill="1" applyBorder="1" applyAlignment="1">
      <alignment horizontal="center" vertical="top"/>
    </xf>
    <xf numFmtId="0" fontId="6" fillId="0" borderId="0" xfId="0" applyFont="1"/>
    <xf numFmtId="0" fontId="6" fillId="0" borderId="15" xfId="0" applyFont="1" applyBorder="1"/>
    <xf numFmtId="49" fontId="4" fillId="6" borderId="17" xfId="0" applyNumberFormat="1" applyFont="1" applyFill="1" applyBorder="1" applyAlignment="1">
      <alignment horizontal="left" vertical="top" wrapText="1"/>
    </xf>
    <xf numFmtId="49" fontId="4" fillId="6" borderId="17" xfId="0" applyNumberFormat="1" applyFont="1" applyFill="1" applyBorder="1" applyAlignment="1">
      <alignment horizontal="left" vertical="top"/>
    </xf>
    <xf numFmtId="49" fontId="6" fillId="6" borderId="17" xfId="0" applyNumberFormat="1" applyFont="1" applyFill="1" applyBorder="1" applyAlignment="1">
      <alignment horizontal="left" vertical="top"/>
    </xf>
    <xf numFmtId="49" fontId="4" fillId="6" borderId="13" xfId="0" applyNumberFormat="1" applyFont="1" applyFill="1" applyBorder="1" applyAlignment="1">
      <alignment horizontal="left" vertical="top"/>
    </xf>
    <xf numFmtId="49" fontId="3" fillId="6" borderId="17" xfId="0" applyNumberFormat="1" applyFont="1" applyFill="1" applyBorder="1" applyAlignment="1">
      <alignment horizontal="center" vertical="top"/>
    </xf>
    <xf numFmtId="49" fontId="3" fillId="6" borderId="15" xfId="0" applyNumberFormat="1" applyFont="1" applyFill="1" applyBorder="1" applyAlignment="1">
      <alignment horizontal="center" vertical="top"/>
    </xf>
    <xf numFmtId="0" fontId="49" fillId="15" borderId="9" xfId="0" applyFont="1" applyFill="1" applyBorder="1" applyAlignment="1">
      <alignment horizontal="center"/>
    </xf>
    <xf numFmtId="0" fontId="49" fillId="15" borderId="21" xfId="0" applyFont="1" applyFill="1" applyBorder="1" applyAlignment="1">
      <alignment horizontal="center"/>
    </xf>
    <xf numFmtId="0" fontId="49" fillId="15" borderId="22" xfId="0" applyFont="1" applyFill="1" applyBorder="1"/>
    <xf numFmtId="0" fontId="50" fillId="5" borderId="0" xfId="0" applyFont="1" applyFill="1"/>
    <xf numFmtId="0" fontId="50" fillId="5" borderId="22" xfId="0" applyFont="1" applyFill="1" applyBorder="1"/>
    <xf numFmtId="0" fontId="49" fillId="0" borderId="22" xfId="0" applyFont="1" applyBorder="1"/>
    <xf numFmtId="0" fontId="49" fillId="0" borderId="0" xfId="0" applyFont="1"/>
    <xf numFmtId="0" fontId="49" fillId="0" borderId="22" xfId="0" applyFont="1" applyBorder="1" applyAlignment="1">
      <alignment horizontal="center"/>
    </xf>
    <xf numFmtId="0" fontId="49" fillId="5" borderId="11" xfId="0" applyFont="1" applyFill="1" applyBorder="1"/>
    <xf numFmtId="0" fontId="50" fillId="0" borderId="22" xfId="0" applyFont="1" applyBorder="1"/>
    <xf numFmtId="0" fontId="50" fillId="0" borderId="0" xfId="0" applyFont="1"/>
    <xf numFmtId="0" fontId="49" fillId="0" borderId="11" xfId="0" applyFont="1" applyBorder="1"/>
    <xf numFmtId="0" fontId="49" fillId="5" borderId="0" xfId="0" applyFont="1" applyFill="1"/>
    <xf numFmtId="0" fontId="49" fillId="0" borderId="0" xfId="0" applyFont="1" applyAlignment="1">
      <alignment horizontal="center"/>
    </xf>
    <xf numFmtId="0" fontId="49" fillId="5" borderId="22" xfId="0" applyFont="1" applyFill="1" applyBorder="1"/>
    <xf numFmtId="0" fontId="50" fillId="0" borderId="11" xfId="0" applyFont="1" applyBorder="1"/>
    <xf numFmtId="0" fontId="50" fillId="5" borderId="11" xfId="0" applyFont="1" applyFill="1" applyBorder="1"/>
    <xf numFmtId="0" fontId="50" fillId="5" borderId="5" xfId="0" applyFont="1" applyFill="1" applyBorder="1"/>
    <xf numFmtId="0" fontId="50" fillId="5" borderId="16" xfId="0" applyFont="1" applyFill="1" applyBorder="1"/>
    <xf numFmtId="0" fontId="50" fillId="5" borderId="6" xfId="0" applyFont="1" applyFill="1" applyBorder="1"/>
    <xf numFmtId="0" fontId="49" fillId="14" borderId="16" xfId="0" applyFont="1" applyFill="1" applyBorder="1" applyAlignment="1">
      <alignment horizontal="center"/>
    </xf>
    <xf numFmtId="0" fontId="50" fillId="0" borderId="6" xfId="0" applyFont="1" applyBorder="1"/>
    <xf numFmtId="0" fontId="50" fillId="0" borderId="16" xfId="0" applyFont="1" applyBorder="1"/>
    <xf numFmtId="0" fontId="49" fillId="15" borderId="11" xfId="0" applyFont="1" applyFill="1" applyBorder="1"/>
    <xf numFmtId="0" fontId="49" fillId="0" borderId="22" xfId="0" applyFont="1" applyBorder="1" applyAlignment="1">
      <alignment horizontal="center" vertical="top"/>
    </xf>
    <xf numFmtId="0" fontId="49" fillId="15" borderId="12" xfId="0" applyFont="1" applyFill="1" applyBorder="1"/>
    <xf numFmtId="0" fontId="50" fillId="5" borderId="14" xfId="0" applyFont="1" applyFill="1" applyBorder="1"/>
    <xf numFmtId="0" fontId="50" fillId="5" borderId="12" xfId="0" applyFont="1" applyFill="1" applyBorder="1"/>
    <xf numFmtId="0" fontId="49" fillId="0" borderId="27" xfId="0" applyFont="1" applyBorder="1" applyAlignment="1">
      <alignment horizontal="center"/>
    </xf>
    <xf numFmtId="0" fontId="49" fillId="0" borderId="27" xfId="0" applyFont="1" applyBorder="1"/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1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/>
    <xf numFmtId="0" fontId="51" fillId="0" borderId="2" xfId="0" applyFont="1" applyBorder="1" applyAlignment="1">
      <alignment horizontal="center"/>
    </xf>
    <xf numFmtId="0" fontId="4" fillId="0" borderId="13" xfId="0" applyFont="1" applyBorder="1"/>
    <xf numFmtId="0" fontId="6" fillId="0" borderId="13" xfId="0" applyFont="1" applyBorder="1" applyAlignment="1">
      <alignment shrinkToFit="1"/>
    </xf>
    <xf numFmtId="0" fontId="4" fillId="0" borderId="13" xfId="0" applyFont="1" applyBorder="1" applyAlignment="1">
      <alignment shrinkToFit="1"/>
    </xf>
    <xf numFmtId="0" fontId="6" fillId="0" borderId="13" xfId="0" applyFont="1" applyBorder="1" applyAlignment="1">
      <alignment vertical="top" wrapText="1"/>
    </xf>
    <xf numFmtId="0" fontId="4" fillId="0" borderId="17" xfId="0" applyFont="1" applyBorder="1" applyAlignment="1">
      <alignment horizontal="left" vertical="top" wrapText="1" readingOrder="1"/>
    </xf>
    <xf numFmtId="0" fontId="6" fillId="0" borderId="17" xfId="0" applyFont="1" applyBorder="1" applyAlignment="1">
      <alignment shrinkToFit="1"/>
    </xf>
    <xf numFmtId="0" fontId="4" fillId="0" borderId="17" xfId="0" applyFont="1" applyBorder="1" applyAlignment="1">
      <alignment shrinkToFit="1"/>
    </xf>
    <xf numFmtId="0" fontId="6" fillId="0" borderId="17" xfId="0" applyFont="1" applyBorder="1" applyAlignment="1">
      <alignment vertical="top" wrapText="1"/>
    </xf>
    <xf numFmtId="0" fontId="4" fillId="0" borderId="17" xfId="0" applyFont="1" applyBorder="1" applyAlignment="1">
      <alignment vertical="top" wrapText="1" readingOrder="1"/>
    </xf>
    <xf numFmtId="0" fontId="3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left" shrinkToFit="1"/>
    </xf>
    <xf numFmtId="0" fontId="4" fillId="0" borderId="15" xfId="0" applyFont="1" applyBorder="1" applyAlignment="1">
      <alignment shrinkToFit="1"/>
    </xf>
    <xf numFmtId="0" fontId="52" fillId="0" borderId="15" xfId="0" applyFont="1" applyBorder="1" applyAlignment="1">
      <alignment horizontal="left" vertical="center" wrapText="1" readingOrder="1"/>
    </xf>
    <xf numFmtId="0" fontId="52" fillId="0" borderId="13" xfId="0" applyFont="1" applyBorder="1" applyAlignment="1">
      <alignment horizontal="left" vertical="center" wrapText="1" readingOrder="1"/>
    </xf>
    <xf numFmtId="0" fontId="48" fillId="0" borderId="17" xfId="0" applyFont="1" applyBorder="1" applyAlignment="1">
      <alignment horizontal="center" vertical="center" wrapText="1" readingOrder="1"/>
    </xf>
    <xf numFmtId="49" fontId="4" fillId="0" borderId="17" xfId="0" applyNumberFormat="1" applyFont="1" applyBorder="1"/>
    <xf numFmtId="49" fontId="6" fillId="0" borderId="17" xfId="0" applyNumberFormat="1" applyFont="1" applyBorder="1"/>
    <xf numFmtId="49" fontId="6" fillId="0" borderId="17" xfId="0" applyNumberFormat="1" applyFont="1" applyBorder="1" applyAlignment="1">
      <alignment horizontal="left" vertical="center" wrapText="1"/>
    </xf>
    <xf numFmtId="0" fontId="5" fillId="0" borderId="17" xfId="0" applyFont="1" applyBorder="1" applyAlignment="1">
      <alignment shrinkToFit="1"/>
    </xf>
    <xf numFmtId="49" fontId="6" fillId="0" borderId="17" xfId="0" applyNumberFormat="1" applyFont="1" applyBorder="1" applyAlignment="1">
      <alignment horizontal="left" vertical="center"/>
    </xf>
    <xf numFmtId="0" fontId="6" fillId="0" borderId="17" xfId="0" applyFont="1" applyBorder="1" applyAlignment="1">
      <alignment horizontal="left"/>
    </xf>
    <xf numFmtId="0" fontId="36" fillId="0" borderId="2" xfId="0" applyFont="1" applyBorder="1" applyAlignment="1">
      <alignment vertical="top"/>
    </xf>
    <xf numFmtId="0" fontId="36" fillId="0" borderId="2" xfId="0" applyFont="1" applyBorder="1" applyAlignment="1">
      <alignment horizontal="left" vertical="top"/>
    </xf>
    <xf numFmtId="0" fontId="36" fillId="0" borderId="2" xfId="0" applyFont="1" applyBorder="1" applyAlignment="1">
      <alignment vertical="top" wrapText="1"/>
    </xf>
    <xf numFmtId="0" fontId="36" fillId="0" borderId="2" xfId="0" applyFont="1" applyBorder="1" applyAlignment="1">
      <alignment horizontal="left" vertical="top" wrapText="1"/>
    </xf>
    <xf numFmtId="187" fontId="36" fillId="0" borderId="2" xfId="0" applyNumberFormat="1" applyFont="1" applyBorder="1" applyAlignment="1">
      <alignment vertical="top" wrapText="1"/>
    </xf>
    <xf numFmtId="17" fontId="36" fillId="0" borderId="2" xfId="0" applyNumberFormat="1" applyFont="1" applyBorder="1" applyAlignment="1">
      <alignment horizontal="center" vertical="top" wrapText="1"/>
    </xf>
    <xf numFmtId="0" fontId="36" fillId="0" borderId="3" xfId="0" applyFont="1" applyBorder="1" applyAlignment="1">
      <alignment horizontal="left" vertical="top" wrapText="1"/>
    </xf>
    <xf numFmtId="0" fontId="39" fillId="0" borderId="13" xfId="0" applyFont="1" applyBorder="1" applyAlignment="1">
      <alignment vertical="center" wrapText="1"/>
    </xf>
    <xf numFmtId="0" fontId="54" fillId="0" borderId="0" xfId="0" applyFont="1" applyAlignment="1">
      <alignment horizontal="left" vertical="center" wrapText="1"/>
    </xf>
    <xf numFmtId="0" fontId="36" fillId="0" borderId="17" xfId="0" applyFont="1" applyBorder="1" applyAlignment="1">
      <alignment vertical="top" wrapText="1"/>
    </xf>
    <xf numFmtId="0" fontId="39" fillId="0" borderId="17" xfId="0" applyFont="1" applyBorder="1" applyAlignment="1">
      <alignment vertical="center" wrapText="1"/>
    </xf>
    <xf numFmtId="0" fontId="36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55" fillId="0" borderId="0" xfId="0" applyFont="1" applyAlignment="1">
      <alignment horizontal="left" vertical="center" wrapText="1"/>
    </xf>
    <xf numFmtId="0" fontId="54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57" fillId="0" borderId="0" xfId="0" applyFont="1" applyAlignment="1">
      <alignment vertical="center" wrapText="1"/>
    </xf>
    <xf numFmtId="0" fontId="56" fillId="0" borderId="17" xfId="0" applyFont="1" applyBorder="1" applyAlignment="1">
      <alignment vertical="center" wrapText="1"/>
    </xf>
    <xf numFmtId="0" fontId="39" fillId="0" borderId="0" xfId="0" applyFont="1" applyAlignment="1">
      <alignment vertical="top" wrapText="1"/>
    </xf>
    <xf numFmtId="0" fontId="57" fillId="0" borderId="0" xfId="0" applyFont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9" fillId="0" borderId="15" xfId="0" applyFont="1" applyBorder="1" applyAlignment="1">
      <alignment vertical="center" wrapText="1"/>
    </xf>
    <xf numFmtId="0" fontId="36" fillId="0" borderId="35" xfId="0" applyFont="1" applyBorder="1" applyAlignment="1">
      <alignment horizontal="center" vertical="top"/>
    </xf>
    <xf numFmtId="0" fontId="40" fillId="6" borderId="3" xfId="0" applyFont="1" applyFill="1" applyBorder="1" applyAlignment="1">
      <alignment horizontal="center" vertical="top" wrapText="1" readingOrder="1"/>
    </xf>
    <xf numFmtId="0" fontId="39" fillId="6" borderId="3" xfId="0" applyFont="1" applyFill="1" applyBorder="1" applyAlignment="1">
      <alignment horizontal="center" vertical="top" wrapText="1" readingOrder="1"/>
    </xf>
    <xf numFmtId="0" fontId="39" fillId="6" borderId="3" xfId="0" applyFont="1" applyFill="1" applyBorder="1" applyAlignment="1">
      <alignment vertical="top"/>
    </xf>
    <xf numFmtId="0" fontId="39" fillId="6" borderId="3" xfId="0" applyFont="1" applyFill="1" applyBorder="1" applyAlignment="1">
      <alignment horizontal="left" vertical="top"/>
    </xf>
    <xf numFmtId="0" fontId="39" fillId="6" borderId="3" xfId="0" applyFont="1" applyFill="1" applyBorder="1" applyAlignment="1">
      <alignment vertical="top" wrapText="1"/>
    </xf>
    <xf numFmtId="0" fontId="39" fillId="6" borderId="3" xfId="0" applyFont="1" applyFill="1" applyBorder="1" applyAlignment="1">
      <alignment horizontal="left" vertical="top" wrapText="1"/>
    </xf>
    <xf numFmtId="187" fontId="39" fillId="6" borderId="3" xfId="0" applyNumberFormat="1" applyFont="1" applyFill="1" applyBorder="1" applyAlignment="1">
      <alignment vertical="top" wrapText="1"/>
    </xf>
    <xf numFmtId="0" fontId="39" fillId="6" borderId="37" xfId="0" applyFont="1" applyFill="1" applyBorder="1"/>
    <xf numFmtId="0" fontId="39" fillId="6" borderId="39" xfId="0" applyFont="1" applyFill="1" applyBorder="1"/>
    <xf numFmtId="0" fontId="40" fillId="6" borderId="2" xfId="0" applyFont="1" applyFill="1" applyBorder="1" applyAlignment="1">
      <alignment horizontal="center" vertical="top" wrapText="1" readingOrder="1"/>
    </xf>
    <xf numFmtId="17" fontId="39" fillId="6" borderId="3" xfId="0" applyNumberFormat="1" applyFont="1" applyFill="1" applyBorder="1" applyAlignment="1">
      <alignment horizontal="center" vertical="top" wrapText="1"/>
    </xf>
    <xf numFmtId="0" fontId="39" fillId="6" borderId="2" xfId="0" applyFont="1" applyFill="1" applyBorder="1" applyAlignment="1">
      <alignment vertical="top" wrapText="1"/>
    </xf>
    <xf numFmtId="0" fontId="39" fillId="6" borderId="37" xfId="0" applyFont="1" applyFill="1" applyBorder="1" applyAlignment="1">
      <alignment horizontal="center" vertical="center"/>
    </xf>
    <xf numFmtId="0" fontId="39" fillId="6" borderId="17" xfId="0" applyFont="1" applyFill="1" applyBorder="1"/>
    <xf numFmtId="0" fontId="39" fillId="6" borderId="37" xfId="0" applyFont="1" applyFill="1" applyBorder="1" applyAlignment="1">
      <alignment horizontal="center"/>
    </xf>
    <xf numFmtId="0" fontId="39" fillId="6" borderId="39" xfId="0" applyFont="1" applyFill="1" applyBorder="1" applyAlignment="1">
      <alignment horizontal="center"/>
    </xf>
    <xf numFmtId="0" fontId="39" fillId="6" borderId="15" xfId="0" applyFont="1" applyFill="1" applyBorder="1"/>
    <xf numFmtId="0" fontId="44" fillId="0" borderId="11" xfId="0" applyFont="1" applyBorder="1" applyAlignment="1">
      <alignment vertical="top"/>
    </xf>
    <xf numFmtId="0" fontId="44" fillId="0" borderId="11" xfId="0" applyFont="1" applyBorder="1" applyAlignment="1">
      <alignment horizontal="center"/>
    </xf>
    <xf numFmtId="0" fontId="44" fillId="12" borderId="14" xfId="0" applyFont="1" applyFill="1" applyBorder="1" applyAlignment="1">
      <alignment vertical="top"/>
    </xf>
    <xf numFmtId="0" fontId="44" fillId="0" borderId="12" xfId="0" applyFont="1" applyBorder="1"/>
    <xf numFmtId="0" fontId="44" fillId="0" borderId="21" xfId="0" applyFont="1" applyBorder="1"/>
    <xf numFmtId="0" fontId="44" fillId="0" borderId="21" xfId="0" applyFont="1" applyBorder="1" applyAlignment="1">
      <alignment horizontal="center" vertical="top"/>
    </xf>
    <xf numFmtId="0" fontId="45" fillId="0" borderId="5" xfId="0" applyFont="1" applyBorder="1"/>
    <xf numFmtId="0" fontId="58" fillId="0" borderId="2" xfId="0" applyFont="1" applyBorder="1" applyAlignment="1">
      <alignment horizontal="center" vertical="center" wrapText="1" readingOrder="1"/>
    </xf>
    <xf numFmtId="0" fontId="59" fillId="6" borderId="2" xfId="0" applyFont="1" applyFill="1" applyBorder="1" applyAlignment="1">
      <alignment vertical="top"/>
    </xf>
    <xf numFmtId="0" fontId="60" fillId="0" borderId="2" xfId="0" applyFont="1" applyBorder="1"/>
    <xf numFmtId="0" fontId="59" fillId="6" borderId="2" xfId="0" applyFont="1" applyFill="1" applyBorder="1" applyAlignment="1">
      <alignment vertical="top" wrapText="1"/>
    </xf>
    <xf numFmtId="0" fontId="60" fillId="0" borderId="2" xfId="0" applyFont="1" applyBorder="1" applyAlignment="1">
      <alignment horizontal="center"/>
    </xf>
    <xf numFmtId="0" fontId="60" fillId="0" borderId="2" xfId="0" applyFont="1" applyBorder="1" applyAlignment="1">
      <alignment horizontal="left"/>
    </xf>
    <xf numFmtId="0" fontId="59" fillId="6" borderId="2" xfId="0" applyFont="1" applyFill="1" applyBorder="1" applyAlignment="1">
      <alignment horizontal="left" vertical="top"/>
    </xf>
    <xf numFmtId="49" fontId="61" fillId="6" borderId="2" xfId="0" applyNumberFormat="1" applyFont="1" applyFill="1" applyBorder="1" applyAlignment="1">
      <alignment horizontal="center" vertical="top"/>
    </xf>
    <xf numFmtId="49" fontId="59" fillId="6" borderId="2" xfId="0" applyNumberFormat="1" applyFont="1" applyFill="1" applyBorder="1" applyAlignment="1">
      <alignment vertical="top" wrapText="1"/>
    </xf>
    <xf numFmtId="0" fontId="60" fillId="0" borderId="2" xfId="0" applyFont="1" applyBorder="1" applyAlignment="1">
      <alignment wrapText="1"/>
    </xf>
    <xf numFmtId="49" fontId="59" fillId="6" borderId="2" xfId="0" applyNumberFormat="1" applyFont="1" applyFill="1" applyBorder="1" applyAlignment="1">
      <alignment horizontal="left" vertical="top"/>
    </xf>
    <xf numFmtId="0" fontId="18" fillId="6" borderId="2" xfId="0" applyFont="1" applyFill="1" applyBorder="1"/>
    <xf numFmtId="0" fontId="62" fillId="6" borderId="2" xfId="0" applyFont="1" applyFill="1" applyBorder="1"/>
    <xf numFmtId="0" fontId="18" fillId="6" borderId="2" xfId="0" applyFont="1" applyFill="1" applyBorder="1" applyAlignment="1">
      <alignment horizontal="center"/>
    </xf>
    <xf numFmtId="0" fontId="18" fillId="0" borderId="2" xfId="0" applyFont="1" applyBorder="1"/>
    <xf numFmtId="0" fontId="15" fillId="15" borderId="9" xfId="0" applyFont="1" applyFill="1" applyBorder="1" applyAlignment="1">
      <alignment horizontal="center"/>
    </xf>
    <xf numFmtId="0" fontId="15" fillId="15" borderId="8" xfId="0" applyFont="1" applyFill="1" applyBorder="1" applyAlignment="1">
      <alignment horizontal="center"/>
    </xf>
    <xf numFmtId="0" fontId="15" fillId="15" borderId="21" xfId="0" applyFont="1" applyFill="1" applyBorder="1" applyAlignment="1">
      <alignment horizontal="center"/>
    </xf>
    <xf numFmtId="0" fontId="63" fillId="15" borderId="0" xfId="0" applyFont="1" applyFill="1" applyAlignment="1">
      <alignment vertical="top"/>
    </xf>
    <xf numFmtId="0" fontId="63" fillId="5" borderId="22" xfId="0" applyFont="1" applyFill="1" applyBorder="1" applyAlignment="1">
      <alignment vertical="top"/>
    </xf>
    <xf numFmtId="0" fontId="63" fillId="5" borderId="0" xfId="0" applyFont="1" applyFill="1" applyAlignment="1">
      <alignment vertical="top"/>
    </xf>
    <xf numFmtId="0" fontId="63" fillId="5" borderId="0" xfId="0" applyFont="1" applyFill="1" applyAlignment="1">
      <alignment horizontal="center" vertical="top"/>
    </xf>
    <xf numFmtId="0" fontId="64" fillId="5" borderId="22" xfId="0" applyFont="1" applyFill="1" applyBorder="1" applyAlignment="1">
      <alignment vertical="top"/>
    </xf>
    <xf numFmtId="0" fontId="63" fillId="5" borderId="11" xfId="0" applyFont="1" applyFill="1" applyBorder="1" applyAlignment="1">
      <alignment vertical="top"/>
    </xf>
    <xf numFmtId="0" fontId="63" fillId="15" borderId="0" xfId="0" applyFont="1" applyFill="1"/>
    <xf numFmtId="0" fontId="63" fillId="0" borderId="22" xfId="0" applyFont="1" applyBorder="1"/>
    <xf numFmtId="0" fontId="63" fillId="0" borderId="0" xfId="0" applyFont="1"/>
    <xf numFmtId="0" fontId="63" fillId="0" borderId="0" xfId="0" applyFont="1" applyAlignment="1">
      <alignment horizontal="center"/>
    </xf>
    <xf numFmtId="0" fontId="64" fillId="0" borderId="22" xfId="0" applyFont="1" applyBorder="1"/>
    <xf numFmtId="0" fontId="63" fillId="0" borderId="11" xfId="0" applyFont="1" applyBorder="1"/>
    <xf numFmtId="0" fontId="28" fillId="0" borderId="11" xfId="0" applyFont="1" applyBorder="1"/>
    <xf numFmtId="0" fontId="64" fillId="14" borderId="22" xfId="0" applyFont="1" applyFill="1" applyBorder="1" applyAlignment="1">
      <alignment horizontal="center"/>
    </xf>
    <xf numFmtId="0" fontId="64" fillId="14" borderId="6" xfId="0" applyFont="1" applyFill="1" applyBorder="1" applyAlignment="1">
      <alignment horizontal="center"/>
    </xf>
    <xf numFmtId="0" fontId="63" fillId="14" borderId="22" xfId="0" applyFont="1" applyFill="1" applyBorder="1" applyAlignment="1">
      <alignment horizontal="center"/>
    </xf>
    <xf numFmtId="0" fontId="63" fillId="0" borderId="16" xfId="0" applyFont="1" applyBorder="1"/>
    <xf numFmtId="0" fontId="64" fillId="15" borderId="0" xfId="0" applyFont="1" applyFill="1"/>
    <xf numFmtId="0" fontId="63" fillId="14" borderId="6" xfId="0" applyFont="1" applyFill="1" applyBorder="1" applyAlignment="1">
      <alignment horizontal="center"/>
    </xf>
    <xf numFmtId="0" fontId="15" fillId="15" borderId="12" xfId="0" applyFont="1" applyFill="1" applyBorder="1" applyAlignment="1">
      <alignment horizontal="center"/>
    </xf>
    <xf numFmtId="0" fontId="27" fillId="12" borderId="11" xfId="0" applyFont="1" applyFill="1" applyBorder="1"/>
    <xf numFmtId="0" fontId="27" fillId="0" borderId="11" xfId="0" applyFont="1" applyBorder="1"/>
    <xf numFmtId="0" fontId="27" fillId="0" borderId="22" xfId="0" applyFont="1" applyBorder="1"/>
    <xf numFmtId="0" fontId="65" fillId="0" borderId="11" xfId="0" applyFont="1" applyBorder="1" applyAlignment="1">
      <alignment vertical="top"/>
    </xf>
    <xf numFmtId="0" fontId="27" fillId="5" borderId="11" xfId="0" applyFont="1" applyFill="1" applyBorder="1"/>
    <xf numFmtId="0" fontId="27" fillId="0" borderId="11" xfId="0" applyFont="1" applyBorder="1" applyAlignment="1">
      <alignment horizontal="center"/>
    </xf>
    <xf numFmtId="0" fontId="27" fillId="0" borderId="0" xfId="0" applyFont="1"/>
    <xf numFmtId="0" fontId="27" fillId="5" borderId="22" xfId="0" applyFont="1" applyFill="1" applyBorder="1"/>
    <xf numFmtId="0" fontId="28" fillId="5" borderId="22" xfId="0" applyFont="1" applyFill="1" applyBorder="1"/>
    <xf numFmtId="0" fontId="28" fillId="5" borderId="11" xfId="0" applyFont="1" applyFill="1" applyBorder="1"/>
    <xf numFmtId="0" fontId="27" fillId="13" borderId="11" xfId="0" applyFont="1" applyFill="1" applyBorder="1" applyAlignment="1">
      <alignment horizontal="center"/>
    </xf>
    <xf numFmtId="0" fontId="27" fillId="21" borderId="11" xfId="0" applyFont="1" applyFill="1" applyBorder="1" applyAlignment="1">
      <alignment horizontal="center"/>
    </xf>
    <xf numFmtId="0" fontId="28" fillId="5" borderId="5" xfId="0" applyFont="1" applyFill="1" applyBorder="1"/>
    <xf numFmtId="0" fontId="27" fillId="12" borderId="22" xfId="0" applyFont="1" applyFill="1" applyBorder="1"/>
    <xf numFmtId="0" fontId="27" fillId="21" borderId="5" xfId="0" applyFont="1" applyFill="1" applyBorder="1" applyAlignment="1">
      <alignment horizontal="center"/>
    </xf>
    <xf numFmtId="0" fontId="66" fillId="0" borderId="2" xfId="0" applyFont="1" applyBorder="1" applyAlignment="1">
      <alignment horizontal="center" vertical="center" wrapText="1" readingOrder="1"/>
    </xf>
    <xf numFmtId="0" fontId="67" fillId="6" borderId="2" xfId="0" applyFont="1" applyFill="1" applyBorder="1" applyAlignment="1">
      <alignment vertical="top"/>
    </xf>
    <xf numFmtId="0" fontId="67" fillId="6" borderId="2" xfId="0" applyFont="1" applyFill="1" applyBorder="1" applyAlignment="1">
      <alignment vertical="top" wrapText="1"/>
    </xf>
    <xf numFmtId="49" fontId="67" fillId="6" borderId="2" xfId="0" applyNumberFormat="1" applyFont="1" applyFill="1" applyBorder="1" applyAlignment="1">
      <alignment vertical="top" wrapText="1"/>
    </xf>
    <xf numFmtId="0" fontId="68" fillId="0" borderId="2" xfId="0" applyFont="1" applyBorder="1"/>
    <xf numFmtId="0" fontId="68" fillId="0" borderId="2" xfId="0" applyFont="1" applyBorder="1" applyAlignment="1">
      <alignment horizontal="center"/>
    </xf>
    <xf numFmtId="0" fontId="68" fillId="0" borderId="2" xfId="0" applyFont="1" applyBorder="1" applyAlignment="1">
      <alignment vertical="center"/>
    </xf>
    <xf numFmtId="49" fontId="67" fillId="6" borderId="2" xfId="0" applyNumberFormat="1" applyFont="1" applyFill="1" applyBorder="1" applyAlignment="1">
      <alignment vertical="top"/>
    </xf>
    <xf numFmtId="0" fontId="67" fillId="6" borderId="2" xfId="0" applyFont="1" applyFill="1" applyBorder="1" applyAlignment="1">
      <alignment horizontal="left" vertical="top"/>
    </xf>
    <xf numFmtId="0" fontId="68" fillId="0" borderId="2" xfId="0" applyFont="1" applyBorder="1" applyAlignment="1">
      <alignment wrapText="1"/>
    </xf>
    <xf numFmtId="49" fontId="67" fillId="6" borderId="2" xfId="0" applyNumberFormat="1" applyFont="1" applyFill="1" applyBorder="1" applyAlignment="1">
      <alignment horizontal="left" vertical="top"/>
    </xf>
    <xf numFmtId="49" fontId="69" fillId="6" borderId="2" xfId="0" applyNumberFormat="1" applyFont="1" applyFill="1" applyBorder="1" applyAlignment="1">
      <alignment vertical="top"/>
    </xf>
    <xf numFmtId="0" fontId="70" fillId="0" borderId="2" xfId="0" applyFont="1" applyBorder="1" applyAlignment="1">
      <alignment horizontal="center"/>
    </xf>
    <xf numFmtId="0" fontId="68" fillId="0" borderId="2" xfId="0" applyFont="1" applyBorder="1" applyAlignment="1">
      <alignment horizontal="left"/>
    </xf>
    <xf numFmtId="49" fontId="69" fillId="6" borderId="2" xfId="0" applyNumberFormat="1" applyFont="1" applyFill="1" applyBorder="1" applyAlignment="1">
      <alignment horizontal="left" vertical="top"/>
    </xf>
    <xf numFmtId="49" fontId="69" fillId="6" borderId="2" xfId="0" applyNumberFormat="1" applyFont="1" applyFill="1" applyBorder="1" applyAlignment="1">
      <alignment horizontal="center" vertical="top"/>
    </xf>
    <xf numFmtId="0" fontId="27" fillId="0" borderId="16" xfId="0" applyFont="1" applyBorder="1" applyAlignment="1">
      <alignment vertical="top"/>
    </xf>
    <xf numFmtId="0" fontId="27" fillId="15" borderId="14" xfId="0" applyFont="1" applyFill="1" applyBorder="1" applyAlignment="1">
      <alignment vertical="top"/>
    </xf>
    <xf numFmtId="0" fontId="27" fillId="0" borderId="12" xfId="0" applyFont="1" applyBorder="1" applyAlignment="1">
      <alignment vertical="top"/>
    </xf>
    <xf numFmtId="0" fontId="27" fillId="0" borderId="14" xfId="0" applyFont="1" applyBorder="1" applyAlignment="1">
      <alignment vertical="top"/>
    </xf>
    <xf numFmtId="0" fontId="27" fillId="0" borderId="21" xfId="0" applyFont="1" applyBorder="1" applyAlignment="1">
      <alignment horizontal="center" vertical="top"/>
    </xf>
    <xf numFmtId="0" fontId="27" fillId="0" borderId="6" xfId="0" applyFont="1" applyBorder="1" applyAlignment="1">
      <alignment vertical="top"/>
    </xf>
    <xf numFmtId="0" fontId="44" fillId="12" borderId="11" xfId="0" applyFont="1" applyFill="1" applyBorder="1" applyAlignment="1">
      <alignment vertical="top"/>
    </xf>
    <xf numFmtId="0" fontId="44" fillId="14" borderId="5" xfId="0" applyFont="1" applyFill="1" applyBorder="1" applyAlignment="1">
      <alignment horizontal="center" vertical="top"/>
    </xf>
    <xf numFmtId="0" fontId="44" fillId="14" borderId="11" xfId="0" applyFont="1" applyFill="1" applyBorder="1" applyAlignment="1">
      <alignment horizontal="center" vertical="top"/>
    </xf>
    <xf numFmtId="0" fontId="27" fillId="15" borderId="12" xfId="0" applyFont="1" applyFill="1" applyBorder="1" applyAlignment="1">
      <alignment horizontal="center"/>
    </xf>
    <xf numFmtId="0" fontId="27" fillId="15" borderId="9" xfId="0" applyFont="1" applyFill="1" applyBorder="1" applyAlignment="1">
      <alignment horizontal="center"/>
    </xf>
    <xf numFmtId="0" fontId="27" fillId="15" borderId="21" xfId="0" applyFont="1" applyFill="1" applyBorder="1" applyAlignment="1">
      <alignment horizontal="center"/>
    </xf>
    <xf numFmtId="0" fontId="71" fillId="0" borderId="0" xfId="0" applyFont="1"/>
    <xf numFmtId="0" fontId="27" fillId="5" borderId="0" xfId="0" applyFont="1" applyFill="1"/>
    <xf numFmtId="0" fontId="27" fillId="15" borderId="11" xfId="0" applyFont="1" applyFill="1" applyBorder="1"/>
    <xf numFmtId="0" fontId="71" fillId="5" borderId="22" xfId="0" applyFont="1" applyFill="1" applyBorder="1"/>
    <xf numFmtId="0" fontId="71" fillId="5" borderId="0" xfId="0" applyFont="1" applyFill="1"/>
    <xf numFmtId="0" fontId="27" fillId="5" borderId="22" xfId="0" applyFont="1" applyFill="1" applyBorder="1" applyAlignment="1">
      <alignment horizontal="center"/>
    </xf>
    <xf numFmtId="0" fontId="71" fillId="5" borderId="11" xfId="0" applyFont="1" applyFill="1" applyBorder="1"/>
    <xf numFmtId="0" fontId="71" fillId="5" borderId="16" xfId="0" applyFont="1" applyFill="1" applyBorder="1"/>
    <xf numFmtId="0" fontId="71" fillId="5" borderId="6" xfId="0" applyFont="1" applyFill="1" applyBorder="1"/>
    <xf numFmtId="0" fontId="71" fillId="5" borderId="5" xfId="0" applyFont="1" applyFill="1" applyBorder="1"/>
    <xf numFmtId="0" fontId="27" fillId="5" borderId="6" xfId="0" applyFont="1" applyFill="1" applyBorder="1"/>
    <xf numFmtId="0" fontId="27" fillId="14" borderId="16" xfId="0" applyFont="1" applyFill="1" applyBorder="1" applyAlignment="1">
      <alignment horizontal="center"/>
    </xf>
    <xf numFmtId="0" fontId="28" fillId="5" borderId="22" xfId="0" applyFont="1" applyFill="1" applyBorder="1" applyAlignment="1">
      <alignment vertical="top"/>
    </xf>
    <xf numFmtId="0" fontId="27" fillId="0" borderId="0" xfId="0" applyFont="1" applyAlignment="1">
      <alignment horizontal="center" vertical="top"/>
    </xf>
    <xf numFmtId="0" fontId="28" fillId="5" borderId="6" xfId="0" applyFont="1" applyFill="1" applyBorder="1" applyAlignment="1">
      <alignment vertical="top"/>
    </xf>
    <xf numFmtId="0" fontId="5" fillId="0" borderId="17" xfId="0" applyFont="1" applyBorder="1"/>
    <xf numFmtId="49" fontId="6" fillId="0" borderId="17" xfId="0" applyNumberFormat="1" applyFont="1" applyBorder="1" applyAlignment="1">
      <alignment vertical="center"/>
    </xf>
    <xf numFmtId="0" fontId="30" fillId="0" borderId="16" xfId="0" applyFont="1" applyBorder="1"/>
    <xf numFmtId="0" fontId="19" fillId="0" borderId="17" xfId="0" applyFont="1" applyBorder="1"/>
    <xf numFmtId="17" fontId="19" fillId="0" borderId="17" xfId="0" applyNumberFormat="1" applyFont="1" applyBorder="1"/>
    <xf numFmtId="49" fontId="19" fillId="0" borderId="17" xfId="0" applyNumberFormat="1" applyFont="1" applyBorder="1"/>
    <xf numFmtId="49" fontId="19" fillId="0" borderId="17" xfId="0" applyNumberFormat="1" applyFont="1" applyBorder="1" applyAlignment="1">
      <alignment vertical="center"/>
    </xf>
    <xf numFmtId="0" fontId="19" fillId="0" borderId="17" xfId="0" applyFont="1" applyBorder="1" applyAlignment="1">
      <alignment horizontal="left"/>
    </xf>
    <xf numFmtId="0" fontId="19" fillId="0" borderId="15" xfId="0" applyFont="1" applyBorder="1"/>
    <xf numFmtId="49" fontId="19" fillId="0" borderId="15" xfId="0" applyNumberFormat="1" applyFont="1" applyBorder="1" applyAlignment="1">
      <alignment vertical="center"/>
    </xf>
    <xf numFmtId="0" fontId="72" fillId="0" borderId="14" xfId="0" applyFont="1" applyBorder="1"/>
    <xf numFmtId="0" fontId="73" fillId="0" borderId="22" xfId="0" applyFont="1" applyBorder="1"/>
    <xf numFmtId="0" fontId="73" fillId="0" borderId="27" xfId="0" applyFont="1" applyBorder="1"/>
    <xf numFmtId="0" fontId="73" fillId="0" borderId="0" xfId="0" applyFont="1"/>
    <xf numFmtId="0" fontId="73" fillId="0" borderId="16" xfId="0" applyFont="1" applyBorder="1"/>
    <xf numFmtId="0" fontId="73" fillId="0" borderId="7" xfId="0" applyFont="1" applyBorder="1"/>
    <xf numFmtId="0" fontId="73" fillId="0" borderId="6" xfId="0" applyFont="1" applyBorder="1"/>
    <xf numFmtId="0" fontId="74" fillId="0" borderId="2" xfId="0" applyFont="1" applyBorder="1" applyAlignment="1">
      <alignment horizontal="center" vertical="center" wrapText="1" readingOrder="1"/>
    </xf>
    <xf numFmtId="0" fontId="73" fillId="15" borderId="9" xfId="0" applyFont="1" applyFill="1" applyBorder="1" applyAlignment="1">
      <alignment horizontal="center"/>
    </xf>
    <xf numFmtId="0" fontId="73" fillId="15" borderId="21" xfId="0" applyFont="1" applyFill="1" applyBorder="1" applyAlignment="1">
      <alignment horizontal="center"/>
    </xf>
    <xf numFmtId="0" fontId="73" fillId="0" borderId="10" xfId="0" applyFont="1" applyBorder="1"/>
    <xf numFmtId="0" fontId="73" fillId="12" borderId="12" xfId="0" applyFont="1" applyFill="1" applyBorder="1"/>
    <xf numFmtId="0" fontId="73" fillId="0" borderId="14" xfId="0" applyFont="1" applyBorder="1"/>
    <xf numFmtId="0" fontId="73" fillId="0" borderId="12" xfId="0" applyFont="1" applyBorder="1"/>
    <xf numFmtId="0" fontId="73" fillId="12" borderId="22" xfId="0" applyFont="1" applyFill="1" applyBorder="1"/>
    <xf numFmtId="0" fontId="72" fillId="0" borderId="0" xfId="0" applyFont="1"/>
    <xf numFmtId="0" fontId="72" fillId="14" borderId="0" xfId="0" applyFont="1" applyFill="1" applyAlignment="1">
      <alignment horizontal="center"/>
    </xf>
    <xf numFmtId="0" fontId="73" fillId="0" borderId="0" xfId="0" applyFont="1" applyAlignment="1">
      <alignment horizontal="center"/>
    </xf>
    <xf numFmtId="0" fontId="29" fillId="12" borderId="0" xfId="0" applyFont="1" applyFill="1"/>
    <xf numFmtId="0" fontId="31" fillId="14" borderId="22" xfId="0" applyFont="1" applyFill="1" applyBorder="1" applyAlignment="1">
      <alignment horizontal="center"/>
    </xf>
    <xf numFmtId="0" fontId="29" fillId="0" borderId="6" xfId="0" applyFont="1" applyBorder="1"/>
    <xf numFmtId="0" fontId="31" fillId="5" borderId="6" xfId="0" applyFont="1" applyFill="1" applyBorder="1" applyAlignment="1">
      <alignment horizontal="center"/>
    </xf>
    <xf numFmtId="0" fontId="48" fillId="0" borderId="42" xfId="0" applyFont="1" applyBorder="1" applyAlignment="1">
      <alignment horizontal="center" vertical="center" wrapText="1" readingOrder="1"/>
    </xf>
    <xf numFmtId="0" fontId="48" fillId="0" borderId="43" xfId="0" applyFont="1" applyBorder="1" applyAlignment="1">
      <alignment horizontal="center" vertical="center" wrapText="1" readingOrder="1"/>
    </xf>
    <xf numFmtId="0" fontId="5" fillId="0" borderId="13" xfId="0" applyFont="1" applyBorder="1"/>
    <xf numFmtId="0" fontId="5" fillId="0" borderId="15" xfId="0" applyFont="1" applyBorder="1"/>
    <xf numFmtId="0" fontId="44" fillId="13" borderId="11" xfId="0" applyFont="1" applyFill="1" applyBorder="1" applyAlignment="1">
      <alignment horizontal="center"/>
    </xf>
    <xf numFmtId="0" fontId="4" fillId="22" borderId="2" xfId="0" applyFont="1" applyFill="1" applyBorder="1"/>
    <xf numFmtId="3" fontId="4" fillId="22" borderId="2" xfId="0" applyNumberFormat="1" applyFont="1" applyFill="1" applyBorder="1" applyAlignment="1">
      <alignment horizontal="center"/>
    </xf>
    <xf numFmtId="0" fontId="48" fillId="0" borderId="2" xfId="0" applyFont="1" applyBorder="1" applyAlignment="1">
      <alignment horizontal="left" vertical="center" wrapText="1" readingOrder="1"/>
    </xf>
    <xf numFmtId="0" fontId="4" fillId="11" borderId="19" xfId="0" applyFont="1" applyFill="1" applyBorder="1" applyAlignment="1">
      <alignment horizontal="center"/>
    </xf>
    <xf numFmtId="0" fontId="4" fillId="11" borderId="20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8" borderId="0" xfId="0" applyFont="1" applyFill="1" applyAlignment="1">
      <alignment horizontal="left"/>
    </xf>
    <xf numFmtId="0" fontId="3" fillId="8" borderId="11" xfId="0" applyFont="1" applyFill="1" applyBorder="1" applyAlignment="1">
      <alignment horizontal="left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16" fillId="0" borderId="32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 wrapText="1" readingOrder="1"/>
    </xf>
    <xf numFmtId="0" fontId="39" fillId="0" borderId="17" xfId="0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57" fillId="0" borderId="0" xfId="0" applyFont="1" applyAlignment="1">
      <alignment horizontal="left" vertical="top" wrapText="1"/>
    </xf>
    <xf numFmtId="0" fontId="4" fillId="0" borderId="17" xfId="0" applyFont="1" applyBorder="1" applyAlignment="1">
      <alignment horizontal="left" shrinkToFit="1"/>
    </xf>
    <xf numFmtId="49" fontId="6" fillId="0" borderId="17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/>
    </xf>
    <xf numFmtId="0" fontId="36" fillId="0" borderId="13" xfId="0" applyFont="1" applyBorder="1" applyAlignment="1">
      <alignment horizontal="left" vertical="top" wrapText="1"/>
    </xf>
    <xf numFmtId="0" fontId="36" fillId="0" borderId="17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9" fillId="0" borderId="13" xfId="0" applyFont="1" applyBorder="1" applyAlignment="1">
      <alignment horizontal="left" vertical="top" wrapText="1"/>
    </xf>
    <xf numFmtId="0" fontId="56" fillId="0" borderId="17" xfId="0" applyFont="1" applyBorder="1" applyAlignment="1">
      <alignment vertical="top" wrapText="1"/>
    </xf>
    <xf numFmtId="0" fontId="39" fillId="0" borderId="17" xfId="0" applyFont="1" applyBorder="1" applyAlignment="1">
      <alignment vertical="center" wrapText="1"/>
    </xf>
    <xf numFmtId="0" fontId="39" fillId="0" borderId="0" xfId="0" applyFont="1" applyAlignment="1">
      <alignment vertical="top" wrapText="1"/>
    </xf>
    <xf numFmtId="0" fontId="56" fillId="0" borderId="0" xfId="0" applyFont="1" applyAlignment="1">
      <alignment vertical="top" wrapText="1"/>
    </xf>
    <xf numFmtId="0" fontId="4" fillId="0" borderId="17" xfId="0" applyFont="1" applyBorder="1" applyAlignment="1">
      <alignment horizontal="left" vertical="top" wrapText="1" shrinkToFit="1"/>
    </xf>
    <xf numFmtId="0" fontId="5" fillId="0" borderId="3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1" xfId="0" applyFont="1" applyBorder="1" applyAlignment="1">
      <alignment horizontal="center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3doctor.hss.moph.go.th/ma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7AD7B-5DEB-435F-B33D-A31F5352045A}">
  <dimension ref="A1:G76"/>
  <sheetViews>
    <sheetView tabSelected="1" zoomScale="110" zoomScaleNormal="110" workbookViewId="0">
      <selection activeCell="D64" sqref="D64"/>
    </sheetView>
  </sheetViews>
  <sheetFormatPr defaultColWidth="8.69921875" defaultRowHeight="23.4"/>
  <cols>
    <col min="1" max="1" width="10.296875" style="59" customWidth="1"/>
    <col min="2" max="2" width="86.3984375" style="1" customWidth="1"/>
    <col min="3" max="3" width="9.59765625" style="59" bestFit="1" customWidth="1"/>
    <col min="4" max="4" width="26.296875" style="59" customWidth="1"/>
    <col min="5" max="5" width="16.296875" style="59" bestFit="1" customWidth="1"/>
    <col min="6" max="16384" width="8.69921875" style="1"/>
  </cols>
  <sheetData>
    <row r="1" spans="1:5" ht="28.8" customHeight="1">
      <c r="A1" s="581" t="s">
        <v>0</v>
      </c>
      <c r="B1" s="581"/>
      <c r="C1" s="581"/>
      <c r="D1" s="581"/>
      <c r="E1" s="581"/>
    </row>
    <row r="2" spans="1:5">
      <c r="A2" s="582" t="s">
        <v>1</v>
      </c>
      <c r="B2" s="582"/>
      <c r="C2" s="583" t="s">
        <v>2</v>
      </c>
      <c r="D2" s="583" t="s">
        <v>3</v>
      </c>
      <c r="E2" s="583" t="s">
        <v>4</v>
      </c>
    </row>
    <row r="3" spans="1:5" ht="21.6" customHeight="1">
      <c r="A3" s="2" t="s">
        <v>5</v>
      </c>
      <c r="B3" s="3" t="s">
        <v>6</v>
      </c>
      <c r="C3" s="583"/>
      <c r="D3" s="583"/>
      <c r="E3" s="583"/>
    </row>
    <row r="4" spans="1:5" ht="21.6" customHeight="1">
      <c r="A4" s="4">
        <v>1</v>
      </c>
      <c r="B4" s="5" t="s">
        <v>7</v>
      </c>
      <c r="C4" s="6">
        <v>6000</v>
      </c>
      <c r="D4" s="4" t="s">
        <v>8</v>
      </c>
      <c r="E4" s="4" t="s">
        <v>9</v>
      </c>
    </row>
    <row r="5" spans="1:5" ht="21.6" customHeight="1">
      <c r="A5" s="7">
        <v>2</v>
      </c>
      <c r="B5" s="5" t="s">
        <v>10</v>
      </c>
      <c r="C5" s="6">
        <v>46000</v>
      </c>
      <c r="D5" s="4" t="s">
        <v>8</v>
      </c>
      <c r="E5" s="4" t="s">
        <v>9</v>
      </c>
    </row>
    <row r="6" spans="1:5" ht="21.6" customHeight="1">
      <c r="A6" s="4">
        <v>3</v>
      </c>
      <c r="B6" s="5" t="s">
        <v>11</v>
      </c>
      <c r="C6" s="6">
        <v>31750</v>
      </c>
      <c r="D6" s="4" t="s">
        <v>12</v>
      </c>
      <c r="E6" s="4" t="s">
        <v>9</v>
      </c>
    </row>
    <row r="7" spans="1:5" ht="21.6" customHeight="1">
      <c r="A7" s="7">
        <v>4</v>
      </c>
      <c r="B7" s="5" t="s">
        <v>13</v>
      </c>
      <c r="C7" s="6">
        <v>6000</v>
      </c>
      <c r="D7" s="4" t="s">
        <v>14</v>
      </c>
      <c r="E7" s="4" t="s">
        <v>9</v>
      </c>
    </row>
    <row r="8" spans="1:5" ht="21.6" customHeight="1">
      <c r="A8" s="4">
        <v>5</v>
      </c>
      <c r="B8" s="8" t="s">
        <v>15</v>
      </c>
      <c r="C8" s="6">
        <v>26700</v>
      </c>
      <c r="D8" s="4" t="s">
        <v>16</v>
      </c>
      <c r="E8" s="4" t="s">
        <v>17</v>
      </c>
    </row>
    <row r="9" spans="1:5" ht="21.6" customHeight="1">
      <c r="A9" s="7">
        <v>6</v>
      </c>
      <c r="B9" s="572" t="s">
        <v>2774</v>
      </c>
      <c r="C9" s="573">
        <v>59000</v>
      </c>
      <c r="D9" s="4" t="s">
        <v>16</v>
      </c>
      <c r="E9" s="4" t="s">
        <v>17</v>
      </c>
    </row>
    <row r="10" spans="1:5" ht="21.6" customHeight="1">
      <c r="A10" s="4">
        <v>7</v>
      </c>
      <c r="B10" s="8" t="s">
        <v>18</v>
      </c>
      <c r="C10" s="6">
        <v>56976</v>
      </c>
      <c r="D10" s="9" t="s">
        <v>19</v>
      </c>
      <c r="E10" s="4" t="s">
        <v>9</v>
      </c>
    </row>
    <row r="11" spans="1:5" ht="21.6" customHeight="1">
      <c r="A11" s="7">
        <v>8</v>
      </c>
      <c r="B11" s="10" t="s">
        <v>22</v>
      </c>
      <c r="C11" s="11">
        <v>26280</v>
      </c>
      <c r="D11" s="12" t="s">
        <v>23</v>
      </c>
      <c r="E11" s="4" t="s">
        <v>9</v>
      </c>
    </row>
    <row r="12" spans="1:5" ht="21.6" customHeight="1">
      <c r="A12" s="4">
        <v>9</v>
      </c>
      <c r="B12" s="10" t="s">
        <v>24</v>
      </c>
      <c r="C12" s="11">
        <v>59850</v>
      </c>
      <c r="D12" s="4" t="s">
        <v>20</v>
      </c>
      <c r="E12" s="4"/>
    </row>
    <row r="13" spans="1:5" ht="21.6" customHeight="1">
      <c r="A13" s="7">
        <v>10</v>
      </c>
      <c r="B13" s="10" t="s">
        <v>25</v>
      </c>
      <c r="C13" s="11">
        <v>31265</v>
      </c>
      <c r="D13" s="12" t="s">
        <v>26</v>
      </c>
      <c r="E13" s="4"/>
    </row>
    <row r="14" spans="1:5" ht="21.6" customHeight="1">
      <c r="A14" s="4">
        <v>11</v>
      </c>
      <c r="B14" s="5" t="s">
        <v>27</v>
      </c>
      <c r="C14" s="6" t="s">
        <v>28</v>
      </c>
      <c r="D14" s="4" t="s">
        <v>29</v>
      </c>
      <c r="E14" s="4" t="s">
        <v>9</v>
      </c>
    </row>
    <row r="15" spans="1:5" ht="21.6" customHeight="1">
      <c r="A15" s="7">
        <v>12</v>
      </c>
      <c r="B15" s="5" t="s">
        <v>30</v>
      </c>
      <c r="C15" s="6">
        <v>59100</v>
      </c>
      <c r="D15" s="4" t="s">
        <v>31</v>
      </c>
      <c r="E15" s="4"/>
    </row>
    <row r="16" spans="1:5" ht="21.6" customHeight="1">
      <c r="A16" s="4">
        <v>13</v>
      </c>
      <c r="B16" s="16" t="s">
        <v>32</v>
      </c>
      <c r="C16" s="6">
        <v>22680</v>
      </c>
      <c r="D16" s="4" t="s">
        <v>33</v>
      </c>
      <c r="E16" s="4"/>
    </row>
    <row r="17" spans="1:5" ht="21.6" customHeight="1">
      <c r="A17" s="7">
        <v>14</v>
      </c>
      <c r="B17" s="16" t="s">
        <v>34</v>
      </c>
      <c r="C17" s="6">
        <v>75400</v>
      </c>
      <c r="D17" s="4" t="s">
        <v>35</v>
      </c>
      <c r="E17" s="4"/>
    </row>
    <row r="18" spans="1:5" ht="21.6" customHeight="1">
      <c r="A18" s="4">
        <v>15</v>
      </c>
      <c r="B18" s="10" t="s">
        <v>36</v>
      </c>
      <c r="C18" s="11">
        <v>28000</v>
      </c>
      <c r="D18" s="4" t="s">
        <v>37</v>
      </c>
      <c r="E18" s="4" t="s">
        <v>9</v>
      </c>
    </row>
    <row r="19" spans="1:5" ht="21.6" customHeight="1">
      <c r="A19" s="7">
        <v>16</v>
      </c>
      <c r="B19" s="5" t="s">
        <v>38</v>
      </c>
      <c r="C19" s="13">
        <v>195000</v>
      </c>
      <c r="D19" s="4" t="s">
        <v>39</v>
      </c>
      <c r="E19" s="4" t="s">
        <v>40</v>
      </c>
    </row>
    <row r="20" spans="1:5" ht="21.6" customHeight="1">
      <c r="A20" s="4">
        <v>17</v>
      </c>
      <c r="B20" s="5" t="s">
        <v>41</v>
      </c>
      <c r="C20" s="6">
        <v>64620</v>
      </c>
      <c r="D20" s="4" t="s">
        <v>42</v>
      </c>
      <c r="E20" s="4" t="s">
        <v>40</v>
      </c>
    </row>
    <row r="21" spans="1:5" ht="21.6" customHeight="1">
      <c r="A21" s="7">
        <v>18</v>
      </c>
      <c r="B21" s="5" t="s">
        <v>43</v>
      </c>
      <c r="C21" s="6">
        <v>82850</v>
      </c>
      <c r="D21" s="4" t="s">
        <v>42</v>
      </c>
      <c r="E21" s="4" t="s">
        <v>40</v>
      </c>
    </row>
    <row r="22" spans="1:5" ht="21.6" customHeight="1">
      <c r="A22" s="4">
        <v>19</v>
      </c>
      <c r="B22" s="5" t="s">
        <v>44</v>
      </c>
      <c r="C22" s="6">
        <v>139860</v>
      </c>
      <c r="D22" s="4" t="s">
        <v>42</v>
      </c>
      <c r="E22" s="4" t="s">
        <v>40</v>
      </c>
    </row>
    <row r="23" spans="1:5" ht="21.6" customHeight="1">
      <c r="A23" s="7">
        <v>20</v>
      </c>
      <c r="B23" s="8" t="s">
        <v>45</v>
      </c>
      <c r="C23" s="14">
        <v>22900</v>
      </c>
      <c r="D23" s="4" t="s">
        <v>39</v>
      </c>
      <c r="E23" s="15" t="s">
        <v>17</v>
      </c>
    </row>
    <row r="24" spans="1:5" ht="21.6" customHeight="1">
      <c r="A24" s="4">
        <v>21</v>
      </c>
      <c r="B24" s="16" t="s">
        <v>46</v>
      </c>
      <c r="C24" s="13">
        <v>118460</v>
      </c>
      <c r="D24" s="4" t="s">
        <v>39</v>
      </c>
      <c r="E24" s="15" t="s">
        <v>17</v>
      </c>
    </row>
    <row r="25" spans="1:5" ht="21.6" customHeight="1">
      <c r="A25" s="7">
        <v>22</v>
      </c>
      <c r="B25" s="5" t="s">
        <v>47</v>
      </c>
      <c r="C25" s="6">
        <v>18000</v>
      </c>
      <c r="D25" s="4" t="s">
        <v>42</v>
      </c>
      <c r="E25" s="4" t="s">
        <v>40</v>
      </c>
    </row>
    <row r="26" spans="1:5" ht="21.6" customHeight="1">
      <c r="A26" s="4">
        <v>23</v>
      </c>
      <c r="B26" s="5" t="s">
        <v>48</v>
      </c>
      <c r="C26" s="6">
        <v>51000</v>
      </c>
      <c r="D26" s="4" t="s">
        <v>42</v>
      </c>
      <c r="E26" s="4" t="s">
        <v>40</v>
      </c>
    </row>
    <row r="27" spans="1:5" ht="21.6" customHeight="1">
      <c r="A27" s="580" t="s">
        <v>49</v>
      </c>
      <c r="B27" s="580"/>
      <c r="C27" s="6">
        <f>SUM(C4:C26)</f>
        <v>1227691</v>
      </c>
      <c r="D27" s="4"/>
      <c r="E27" s="4"/>
    </row>
    <row r="28" spans="1:5" s="20" customFormat="1" ht="21.6" customHeight="1">
      <c r="A28" s="17" t="s">
        <v>50</v>
      </c>
      <c r="B28" s="18" t="s">
        <v>51</v>
      </c>
      <c r="C28" s="19"/>
      <c r="D28" s="19"/>
      <c r="E28" s="19"/>
    </row>
    <row r="29" spans="1:5" ht="21.6" customHeight="1">
      <c r="A29" s="4">
        <v>1</v>
      </c>
      <c r="B29" s="8" t="s">
        <v>52</v>
      </c>
      <c r="C29" s="13">
        <v>152000</v>
      </c>
      <c r="D29" s="4" t="s">
        <v>39</v>
      </c>
      <c r="E29" s="4" t="s">
        <v>17</v>
      </c>
    </row>
    <row r="30" spans="1:5" ht="21.6" customHeight="1">
      <c r="A30" s="4">
        <v>2</v>
      </c>
      <c r="B30" s="10" t="s">
        <v>53</v>
      </c>
      <c r="C30" s="6">
        <v>120300</v>
      </c>
      <c r="D30" s="4" t="s">
        <v>54</v>
      </c>
      <c r="E30" s="15" t="s">
        <v>17</v>
      </c>
    </row>
    <row r="31" spans="1:5" ht="21.6" customHeight="1">
      <c r="A31" s="4">
        <v>3</v>
      </c>
      <c r="B31" s="5" t="s">
        <v>55</v>
      </c>
      <c r="C31" s="14">
        <v>22900</v>
      </c>
      <c r="D31" s="4" t="s">
        <v>56</v>
      </c>
      <c r="E31" s="4" t="s">
        <v>9</v>
      </c>
    </row>
    <row r="32" spans="1:5" ht="21.6" customHeight="1">
      <c r="A32" s="577" t="s">
        <v>49</v>
      </c>
      <c r="B32" s="578"/>
      <c r="C32" s="6">
        <f>SUM(C29:C31)</f>
        <v>295200</v>
      </c>
      <c r="D32" s="4"/>
      <c r="E32" s="4"/>
    </row>
    <row r="33" spans="1:7" ht="21.6" customHeight="1">
      <c r="A33" s="2" t="s">
        <v>57</v>
      </c>
      <c r="B33" s="21" t="s">
        <v>58</v>
      </c>
      <c r="C33" s="4"/>
      <c r="D33" s="4"/>
      <c r="E33" s="4"/>
    </row>
    <row r="34" spans="1:7" ht="21.6" customHeight="1">
      <c r="A34" s="4">
        <v>1</v>
      </c>
      <c r="B34" s="22" t="s">
        <v>59</v>
      </c>
      <c r="C34" s="23">
        <v>157500</v>
      </c>
      <c r="D34" s="24" t="s">
        <v>60</v>
      </c>
      <c r="E34" s="4" t="s">
        <v>9</v>
      </c>
    </row>
    <row r="35" spans="1:7" ht="21.6" customHeight="1">
      <c r="A35" s="4">
        <v>2</v>
      </c>
      <c r="B35" s="25" t="s">
        <v>61</v>
      </c>
      <c r="C35" s="26">
        <v>68000</v>
      </c>
      <c r="D35" s="27" t="s">
        <v>62</v>
      </c>
      <c r="E35" s="4" t="s">
        <v>9</v>
      </c>
    </row>
    <row r="36" spans="1:7" ht="21.6" customHeight="1">
      <c r="A36" s="4">
        <v>3</v>
      </c>
      <c r="B36" s="28" t="s">
        <v>63</v>
      </c>
      <c r="C36" s="6">
        <v>25000</v>
      </c>
      <c r="D36" s="29" t="s">
        <v>39</v>
      </c>
      <c r="E36" s="4" t="s">
        <v>17</v>
      </c>
    </row>
    <row r="37" spans="1:7" ht="21.6" customHeight="1">
      <c r="A37" s="4">
        <v>4</v>
      </c>
      <c r="B37" s="28" t="s">
        <v>64</v>
      </c>
      <c r="C37" s="6">
        <v>103350</v>
      </c>
      <c r="D37" s="29" t="s">
        <v>65</v>
      </c>
      <c r="E37" s="4" t="s">
        <v>17</v>
      </c>
    </row>
    <row r="38" spans="1:7" ht="21.6" customHeight="1">
      <c r="A38" s="4">
        <v>5</v>
      </c>
      <c r="B38" s="30" t="s">
        <v>66</v>
      </c>
      <c r="C38" s="31">
        <v>72250</v>
      </c>
      <c r="D38" s="32" t="s">
        <v>67</v>
      </c>
      <c r="E38" s="4" t="s">
        <v>9</v>
      </c>
    </row>
    <row r="39" spans="1:7" ht="21.6" customHeight="1">
      <c r="A39" s="4">
        <v>6</v>
      </c>
      <c r="B39" s="33" t="s">
        <v>68</v>
      </c>
      <c r="C39" s="34">
        <v>53800</v>
      </c>
      <c r="D39" s="35" t="s">
        <v>69</v>
      </c>
      <c r="E39" s="36" t="s">
        <v>9</v>
      </c>
      <c r="G39" s="37" t="e">
        <f>C38+#REF!+#REF!</f>
        <v>#REF!</v>
      </c>
    </row>
    <row r="40" spans="1:7" ht="21.6" customHeight="1">
      <c r="A40" s="4">
        <v>7</v>
      </c>
      <c r="B40" s="38" t="s">
        <v>71</v>
      </c>
      <c r="C40" s="579">
        <v>48300</v>
      </c>
      <c r="D40" s="580" t="s">
        <v>72</v>
      </c>
      <c r="E40" s="4" t="s">
        <v>9</v>
      </c>
    </row>
    <row r="41" spans="1:7" ht="21.6" customHeight="1">
      <c r="A41" s="40"/>
      <c r="B41" s="39" t="s">
        <v>73</v>
      </c>
      <c r="C41" s="580"/>
      <c r="D41" s="580"/>
      <c r="E41" s="4" t="s">
        <v>9</v>
      </c>
    </row>
    <row r="42" spans="1:7" ht="21.6" customHeight="1">
      <c r="A42" s="580" t="s">
        <v>49</v>
      </c>
      <c r="B42" s="577"/>
      <c r="C42" s="6">
        <f>SUM(C34:C41)</f>
        <v>528200</v>
      </c>
      <c r="D42" s="4"/>
      <c r="E42" s="4"/>
    </row>
    <row r="43" spans="1:7" ht="21.75" customHeight="1">
      <c r="A43" s="41" t="s">
        <v>74</v>
      </c>
      <c r="B43" s="42" t="s">
        <v>75</v>
      </c>
      <c r="C43" s="4"/>
      <c r="D43" s="4"/>
      <c r="E43" s="4"/>
    </row>
    <row r="44" spans="1:7" ht="21.6" customHeight="1">
      <c r="A44" s="4">
        <v>1</v>
      </c>
      <c r="B44" s="43" t="s">
        <v>76</v>
      </c>
      <c r="C44" s="6">
        <v>45600</v>
      </c>
      <c r="D44" s="4" t="s">
        <v>77</v>
      </c>
      <c r="E44" s="4" t="s">
        <v>9</v>
      </c>
    </row>
    <row r="45" spans="1:7" ht="21.6" customHeight="1">
      <c r="A45" s="4">
        <v>2</v>
      </c>
      <c r="B45" s="43" t="s">
        <v>78</v>
      </c>
      <c r="C45" s="6">
        <v>8000</v>
      </c>
      <c r="D45" s="4" t="s">
        <v>77</v>
      </c>
      <c r="E45" s="4" t="s">
        <v>9</v>
      </c>
    </row>
    <row r="46" spans="1:7" ht="21.6" customHeight="1">
      <c r="A46" s="4">
        <v>3</v>
      </c>
      <c r="B46" s="44" t="s">
        <v>79</v>
      </c>
      <c r="C46" s="6">
        <v>11400</v>
      </c>
      <c r="D46" s="4" t="s">
        <v>80</v>
      </c>
      <c r="E46" s="4" t="s">
        <v>9</v>
      </c>
    </row>
    <row r="47" spans="1:7" ht="24" customHeight="1">
      <c r="A47" s="580" t="s">
        <v>49</v>
      </c>
      <c r="B47" s="577"/>
      <c r="C47" s="6">
        <f>SUM(C44:C46)</f>
        <v>65000</v>
      </c>
      <c r="D47" s="4"/>
      <c r="E47" s="4"/>
    </row>
    <row r="48" spans="1:7" ht="24" customHeight="1">
      <c r="A48" s="45" t="s">
        <v>81</v>
      </c>
      <c r="B48" s="45"/>
      <c r="C48" s="45"/>
      <c r="D48" s="45"/>
      <c r="E48" s="46"/>
    </row>
    <row r="49" spans="1:7" ht="24" customHeight="1">
      <c r="A49" s="47" t="s">
        <v>82</v>
      </c>
      <c r="B49" s="48" t="s">
        <v>83</v>
      </c>
      <c r="C49" s="2"/>
      <c r="D49" s="2"/>
      <c r="E49" s="4"/>
    </row>
    <row r="50" spans="1:7" ht="24" customHeight="1">
      <c r="A50" s="49">
        <v>1</v>
      </c>
      <c r="B50" s="50" t="s">
        <v>84</v>
      </c>
      <c r="C50" s="6">
        <v>30000</v>
      </c>
      <c r="D50" s="4" t="s">
        <v>85</v>
      </c>
      <c r="E50" s="4" t="s">
        <v>40</v>
      </c>
    </row>
    <row r="51" spans="1:7" ht="24" customHeight="1">
      <c r="A51" s="4"/>
      <c r="B51" s="10"/>
      <c r="C51" s="51"/>
      <c r="D51" s="4"/>
      <c r="E51" s="15"/>
    </row>
    <row r="52" spans="1:7" ht="24" customHeight="1">
      <c r="A52" s="4"/>
      <c r="B52" s="29" t="s">
        <v>86</v>
      </c>
      <c r="C52" s="6">
        <f>SUM(C50:C51)</f>
        <v>30000</v>
      </c>
      <c r="D52" s="4"/>
      <c r="E52" s="4"/>
    </row>
    <row r="53" spans="1:7" ht="21.6" customHeight="1">
      <c r="A53" s="45" t="s">
        <v>81</v>
      </c>
      <c r="B53" s="45"/>
      <c r="C53" s="45"/>
      <c r="D53" s="45"/>
      <c r="E53" s="46"/>
    </row>
    <row r="54" spans="1:7" ht="21.6" customHeight="1">
      <c r="A54" s="47" t="s">
        <v>87</v>
      </c>
      <c r="B54" s="48" t="s">
        <v>88</v>
      </c>
      <c r="C54" s="2"/>
      <c r="D54" s="2"/>
      <c r="E54" s="4"/>
    </row>
    <row r="55" spans="1:7" ht="21.6" customHeight="1">
      <c r="A55" s="49">
        <v>1</v>
      </c>
      <c r="B55" s="52" t="s">
        <v>89</v>
      </c>
      <c r="C55" s="6">
        <v>8515</v>
      </c>
      <c r="D55" s="9" t="s">
        <v>90</v>
      </c>
      <c r="E55" s="4" t="s">
        <v>9</v>
      </c>
    </row>
    <row r="56" spans="1:7" ht="21.6" customHeight="1">
      <c r="A56" s="4">
        <v>2</v>
      </c>
      <c r="B56" s="53" t="s">
        <v>91</v>
      </c>
      <c r="C56" s="6">
        <v>17100</v>
      </c>
      <c r="D56" s="9" t="s">
        <v>92</v>
      </c>
      <c r="E56" s="4" t="s">
        <v>9</v>
      </c>
    </row>
    <row r="57" spans="1:7" ht="21.6" customHeight="1">
      <c r="A57" s="49">
        <v>3</v>
      </c>
      <c r="B57" s="5" t="s">
        <v>93</v>
      </c>
      <c r="C57" s="6">
        <v>23500</v>
      </c>
      <c r="D57" s="4" t="s">
        <v>94</v>
      </c>
      <c r="E57" s="4" t="s">
        <v>9</v>
      </c>
    </row>
    <row r="58" spans="1:7" ht="21.6" customHeight="1">
      <c r="A58" s="4">
        <v>4</v>
      </c>
      <c r="B58" s="5" t="s">
        <v>95</v>
      </c>
      <c r="C58" s="54">
        <v>48000</v>
      </c>
      <c r="D58" s="4" t="s">
        <v>12</v>
      </c>
      <c r="E58" s="4" t="s">
        <v>9</v>
      </c>
      <c r="G58" s="37">
        <f>C58</f>
        <v>48000</v>
      </c>
    </row>
    <row r="59" spans="1:7" ht="21.6" customHeight="1">
      <c r="A59" s="49">
        <v>5</v>
      </c>
      <c r="B59" s="5" t="s">
        <v>96</v>
      </c>
      <c r="C59" s="6">
        <v>5400</v>
      </c>
      <c r="D59" s="4" t="s">
        <v>97</v>
      </c>
      <c r="E59" s="4" t="s">
        <v>9</v>
      </c>
    </row>
    <row r="60" spans="1:7" ht="21.6" customHeight="1">
      <c r="A60" s="4">
        <v>6</v>
      </c>
      <c r="B60" s="8" t="s">
        <v>98</v>
      </c>
      <c r="C60" s="6">
        <v>23100</v>
      </c>
      <c r="D60" s="4" t="s">
        <v>99</v>
      </c>
      <c r="E60" s="4" t="s">
        <v>9</v>
      </c>
      <c r="G60" s="55" t="e">
        <f>G58+G39</f>
        <v>#REF!</v>
      </c>
    </row>
    <row r="61" spans="1:7" ht="21.6" customHeight="1">
      <c r="A61" s="49">
        <v>7</v>
      </c>
      <c r="B61" s="8" t="s">
        <v>100</v>
      </c>
      <c r="C61" s="6">
        <v>369290</v>
      </c>
      <c r="D61" s="4" t="s">
        <v>101</v>
      </c>
      <c r="E61" s="56" t="s">
        <v>40</v>
      </c>
    </row>
    <row r="62" spans="1:7" ht="21.6" customHeight="1">
      <c r="A62" s="4">
        <v>8</v>
      </c>
      <c r="B62" s="10" t="s">
        <v>102</v>
      </c>
      <c r="C62" s="57">
        <v>61200</v>
      </c>
      <c r="D62" s="4" t="s">
        <v>103</v>
      </c>
      <c r="E62" s="4" t="s">
        <v>9</v>
      </c>
    </row>
    <row r="63" spans="1:7" ht="21.6" customHeight="1">
      <c r="A63" s="49">
        <v>9</v>
      </c>
      <c r="B63" s="5" t="s">
        <v>104</v>
      </c>
      <c r="C63" s="14">
        <v>33500</v>
      </c>
      <c r="D63" s="4" t="s">
        <v>105</v>
      </c>
      <c r="E63" s="4" t="s">
        <v>9</v>
      </c>
    </row>
    <row r="64" spans="1:7" ht="21.6" customHeight="1">
      <c r="A64" s="49">
        <v>10</v>
      </c>
      <c r="B64" s="8" t="s">
        <v>106</v>
      </c>
      <c r="C64" s="13">
        <v>115300</v>
      </c>
      <c r="D64" s="4" t="s">
        <v>107</v>
      </c>
      <c r="E64" s="56" t="s">
        <v>40</v>
      </c>
    </row>
    <row r="65" spans="1:7" ht="21.6" customHeight="1">
      <c r="A65" s="4">
        <v>11</v>
      </c>
      <c r="B65" s="10" t="s">
        <v>108</v>
      </c>
      <c r="C65" s="57">
        <v>84300</v>
      </c>
      <c r="D65" s="9" t="s">
        <v>109</v>
      </c>
      <c r="E65" s="4" t="s">
        <v>9</v>
      </c>
    </row>
    <row r="66" spans="1:7" ht="21.6" customHeight="1">
      <c r="A66" s="580" t="s">
        <v>49</v>
      </c>
      <c r="B66" s="580"/>
      <c r="C66" s="14">
        <f>SUM(C55:C65)</f>
        <v>789205</v>
      </c>
      <c r="D66" s="4"/>
      <c r="E66" s="15"/>
    </row>
    <row r="67" spans="1:7" ht="21.6" customHeight="1">
      <c r="A67" s="584" t="s">
        <v>110</v>
      </c>
      <c r="B67" s="585"/>
      <c r="C67" s="58"/>
      <c r="D67" s="46"/>
      <c r="E67" s="46"/>
    </row>
    <row r="68" spans="1:7" ht="21.6" customHeight="1">
      <c r="A68" s="59">
        <v>1</v>
      </c>
      <c r="B68" s="60"/>
      <c r="C68" s="61"/>
      <c r="D68" s="4"/>
      <c r="E68" s="56"/>
    </row>
    <row r="69" spans="1:7" ht="21.6" customHeight="1">
      <c r="B69" s="8"/>
      <c r="C69" s="14"/>
      <c r="D69" s="4"/>
      <c r="E69" s="15"/>
    </row>
    <row r="70" spans="1:7" ht="21.6" customHeight="1">
      <c r="A70" s="580" t="s">
        <v>49</v>
      </c>
      <c r="B70" s="580"/>
      <c r="C70" s="14">
        <f>SUM(C68:C69)</f>
        <v>0</v>
      </c>
      <c r="D70" s="4"/>
      <c r="E70" s="4"/>
    </row>
    <row r="71" spans="1:7" ht="21.6" customHeight="1">
      <c r="B71" s="62"/>
    </row>
    <row r="73" spans="1:7" ht="21.6" customHeight="1">
      <c r="A73" s="63" t="s">
        <v>111</v>
      </c>
      <c r="B73" s="64" t="s">
        <v>112</v>
      </c>
      <c r="C73" s="65">
        <f>C47+C42+C32+C27</f>
        <v>2116091</v>
      </c>
    </row>
    <row r="74" spans="1:7" ht="21.6" customHeight="1">
      <c r="A74" s="63" t="s">
        <v>113</v>
      </c>
      <c r="B74" s="64" t="s">
        <v>114</v>
      </c>
      <c r="C74" s="65">
        <f>C66</f>
        <v>789205</v>
      </c>
    </row>
    <row r="75" spans="1:7" ht="21.6" customHeight="1">
      <c r="A75" s="63" t="s">
        <v>115</v>
      </c>
      <c r="B75" s="64" t="s">
        <v>116</v>
      </c>
      <c r="C75" s="65">
        <f>C70</f>
        <v>0</v>
      </c>
    </row>
    <row r="76" spans="1:7" ht="21.6" customHeight="1">
      <c r="A76" s="575" t="s">
        <v>49</v>
      </c>
      <c r="B76" s="576"/>
      <c r="C76" s="66">
        <f>SUM(C73:C75)</f>
        <v>2905296</v>
      </c>
      <c r="G76" s="55" t="e">
        <f>C76-G60</f>
        <v>#REF!</v>
      </c>
    </row>
  </sheetData>
  <mergeCells count="15">
    <mergeCell ref="A76:B76"/>
    <mergeCell ref="A32:B32"/>
    <mergeCell ref="C40:C41"/>
    <mergeCell ref="D40:D41"/>
    <mergeCell ref="A1:E1"/>
    <mergeCell ref="A2:B2"/>
    <mergeCell ref="C2:C3"/>
    <mergeCell ref="D2:D3"/>
    <mergeCell ref="E2:E3"/>
    <mergeCell ref="A27:B27"/>
    <mergeCell ref="A42:B42"/>
    <mergeCell ref="A47:B47"/>
    <mergeCell ref="A66:B66"/>
    <mergeCell ref="A67:B67"/>
    <mergeCell ref="A70:B7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333D-F067-4F4A-B154-7D7079022E98}">
  <dimension ref="A1:I14"/>
  <sheetViews>
    <sheetView workbookViewId="0">
      <selection activeCell="F6" sqref="F6"/>
    </sheetView>
  </sheetViews>
  <sheetFormatPr defaultRowHeight="47.4" customHeight="1"/>
  <cols>
    <col min="2" max="2" width="20.3984375" customWidth="1"/>
    <col min="3" max="3" width="26.59765625" bestFit="1" customWidth="1"/>
    <col min="4" max="4" width="17.3984375" customWidth="1"/>
    <col min="5" max="5" width="13.5" customWidth="1"/>
    <col min="6" max="6" width="21.69921875" customWidth="1"/>
    <col min="7" max="7" width="17.796875" customWidth="1"/>
    <col min="8" max="8" width="20.59765625" customWidth="1"/>
  </cols>
  <sheetData>
    <row r="1" spans="1:9" ht="47.4" customHeight="1">
      <c r="A1" s="492" t="s">
        <v>252</v>
      </c>
      <c r="B1" s="492" t="s">
        <v>253</v>
      </c>
      <c r="C1" s="492" t="s">
        <v>647</v>
      </c>
      <c r="D1" s="492" t="s">
        <v>255</v>
      </c>
      <c r="E1" s="492" t="s">
        <v>256</v>
      </c>
      <c r="F1" s="492" t="s">
        <v>257</v>
      </c>
      <c r="G1" s="492" t="s">
        <v>284</v>
      </c>
      <c r="H1" s="492" t="s">
        <v>2</v>
      </c>
      <c r="I1" s="492" t="s">
        <v>3</v>
      </c>
    </row>
    <row r="2" spans="1:9" ht="47.4" customHeight="1">
      <c r="A2" s="493" t="s">
        <v>2201</v>
      </c>
      <c r="B2" s="494" t="s">
        <v>2202</v>
      </c>
      <c r="C2" s="495" t="s">
        <v>2203</v>
      </c>
      <c r="D2" s="496" t="s">
        <v>2204</v>
      </c>
      <c r="E2" s="496" t="s">
        <v>2205</v>
      </c>
      <c r="F2" s="494" t="s">
        <v>2206</v>
      </c>
      <c r="G2" s="497" t="s">
        <v>2207</v>
      </c>
      <c r="H2" s="496" t="s">
        <v>2208</v>
      </c>
      <c r="I2" s="496" t="s">
        <v>2209</v>
      </c>
    </row>
    <row r="3" spans="1:9" ht="47.4" customHeight="1">
      <c r="A3" s="493" t="s">
        <v>2210</v>
      </c>
      <c r="B3" s="494" t="s">
        <v>2211</v>
      </c>
      <c r="C3" s="495" t="s">
        <v>2212</v>
      </c>
      <c r="D3" s="496" t="s">
        <v>2213</v>
      </c>
      <c r="E3" s="496" t="s">
        <v>2214</v>
      </c>
      <c r="F3" s="494" t="s">
        <v>2215</v>
      </c>
      <c r="G3" s="496"/>
      <c r="H3" s="496" t="s">
        <v>602</v>
      </c>
      <c r="I3" s="496" t="s">
        <v>85</v>
      </c>
    </row>
    <row r="4" spans="1:9" ht="47.4" customHeight="1">
      <c r="A4" s="493"/>
      <c r="B4" s="494" t="s">
        <v>2216</v>
      </c>
      <c r="C4" s="496" t="s">
        <v>2217</v>
      </c>
      <c r="D4" s="498" t="s">
        <v>2218</v>
      </c>
      <c r="E4" s="496" t="s">
        <v>2156</v>
      </c>
      <c r="F4" s="494"/>
      <c r="G4" s="496"/>
      <c r="H4" s="499"/>
      <c r="I4" s="496"/>
    </row>
    <row r="5" spans="1:9" ht="47.4" customHeight="1">
      <c r="A5" s="500"/>
      <c r="B5" s="494" t="s">
        <v>2219</v>
      </c>
      <c r="C5" s="501" t="s">
        <v>2220</v>
      </c>
      <c r="D5" s="496" t="s">
        <v>2221</v>
      </c>
      <c r="E5" s="502"/>
      <c r="F5" s="494"/>
      <c r="G5" s="496"/>
      <c r="H5" s="503"/>
      <c r="I5" s="496"/>
    </row>
    <row r="6" spans="1:9" ht="47.4" customHeight="1">
      <c r="A6" s="493"/>
      <c r="B6" s="494"/>
      <c r="C6" s="496" t="s">
        <v>2222</v>
      </c>
      <c r="D6" s="496"/>
      <c r="E6" s="496"/>
      <c r="F6" s="496"/>
      <c r="G6" s="496"/>
      <c r="H6" s="496" t="s">
        <v>540</v>
      </c>
      <c r="I6" s="496"/>
    </row>
    <row r="7" spans="1:9" ht="47.4" customHeight="1">
      <c r="A7" s="493"/>
      <c r="B7" s="494"/>
      <c r="C7" s="496" t="s">
        <v>2223</v>
      </c>
      <c r="D7" s="498"/>
      <c r="E7" s="504"/>
      <c r="F7" s="496"/>
      <c r="G7" s="496"/>
      <c r="H7" s="496" t="s">
        <v>2224</v>
      </c>
      <c r="I7" s="496"/>
    </row>
    <row r="8" spans="1:9" ht="47.4" customHeight="1">
      <c r="A8" s="493"/>
      <c r="B8" s="496"/>
      <c r="C8" s="496" t="s">
        <v>2225</v>
      </c>
      <c r="D8" s="505"/>
      <c r="E8" s="496"/>
      <c r="F8" s="496"/>
      <c r="G8" s="496"/>
      <c r="H8" s="496" t="s">
        <v>2226</v>
      </c>
      <c r="I8" s="496"/>
    </row>
    <row r="9" spans="1:9" ht="47.4" customHeight="1">
      <c r="A9" s="493"/>
      <c r="B9" s="496"/>
      <c r="C9" s="496" t="s">
        <v>2227</v>
      </c>
      <c r="D9" s="505"/>
      <c r="E9" s="496"/>
      <c r="F9" s="496"/>
      <c r="G9" s="496"/>
      <c r="H9" s="496" t="s">
        <v>2228</v>
      </c>
      <c r="I9" s="496"/>
    </row>
    <row r="10" spans="1:9" ht="47.4" customHeight="1">
      <c r="A10" s="496"/>
      <c r="B10" s="496"/>
      <c r="C10" s="496" t="s">
        <v>2229</v>
      </c>
      <c r="D10" s="496"/>
      <c r="E10" s="496"/>
      <c r="F10" s="496"/>
      <c r="G10" s="496"/>
      <c r="H10" s="496" t="s">
        <v>2230</v>
      </c>
      <c r="I10" s="496"/>
    </row>
    <row r="11" spans="1:9" ht="47.4" customHeight="1">
      <c r="A11" s="496"/>
      <c r="B11" s="496"/>
      <c r="C11" s="496"/>
      <c r="D11" s="496"/>
      <c r="E11" s="496"/>
      <c r="F11" s="496"/>
      <c r="G11" s="496"/>
      <c r="H11" s="499" t="s">
        <v>2231</v>
      </c>
      <c r="I11" s="496"/>
    </row>
    <row r="12" spans="1:9" ht="47.4" customHeight="1">
      <c r="A12" s="496"/>
      <c r="B12" s="496"/>
      <c r="C12" s="496"/>
      <c r="D12" s="496"/>
      <c r="E12" s="496"/>
      <c r="F12" s="496"/>
      <c r="G12" s="496"/>
      <c r="H12" s="506"/>
      <c r="I12" s="496"/>
    </row>
    <row r="13" spans="1:9" ht="47.4" customHeight="1">
      <c r="A13" s="496"/>
      <c r="B13" s="496"/>
      <c r="C13" s="496"/>
      <c r="D13" s="496"/>
      <c r="E13" s="496"/>
      <c r="F13" s="496"/>
      <c r="G13" s="496"/>
      <c r="H13" s="506" t="s">
        <v>2232</v>
      </c>
      <c r="I13" s="496"/>
    </row>
    <row r="14" spans="1:9" ht="47.4" customHeight="1">
      <c r="A14" s="496"/>
      <c r="B14" s="496"/>
      <c r="C14" s="496"/>
      <c r="D14" s="496"/>
      <c r="E14" s="496"/>
      <c r="F14" s="496"/>
      <c r="G14" s="496"/>
      <c r="H14" s="507" t="s">
        <v>2233</v>
      </c>
      <c r="I14" s="49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F670E-5963-4C89-9E25-7AE42917E71D}">
  <dimension ref="A1:Z78"/>
  <sheetViews>
    <sheetView topLeftCell="A43" workbookViewId="0">
      <selection activeCell="C58" sqref="C58"/>
    </sheetView>
  </sheetViews>
  <sheetFormatPr defaultRowHeight="13.8"/>
  <cols>
    <col min="1" max="1" width="37.59765625" customWidth="1"/>
    <col min="2" max="2" width="32.8984375" customWidth="1"/>
    <col min="3" max="3" width="33.69921875" bestFit="1" customWidth="1"/>
    <col min="4" max="4" width="38.69921875" bestFit="1" customWidth="1"/>
    <col min="5" max="5" width="30.5" bestFit="1" customWidth="1"/>
    <col min="6" max="6" width="38.296875" bestFit="1" customWidth="1"/>
    <col min="7" max="7" width="14.69921875" bestFit="1" customWidth="1"/>
    <col min="8" max="8" width="38.19921875" bestFit="1" customWidth="1"/>
    <col min="9" max="9" width="15" bestFit="1" customWidth="1"/>
  </cols>
  <sheetData>
    <row r="1" spans="1:7" ht="30">
      <c r="A1" s="150" t="s">
        <v>2234</v>
      </c>
      <c r="B1" s="149" t="s">
        <v>2235</v>
      </c>
      <c r="C1" s="151" t="s">
        <v>2236</v>
      </c>
      <c r="D1" s="149" t="s">
        <v>2237</v>
      </c>
      <c r="E1" s="151" t="s">
        <v>413</v>
      </c>
      <c r="F1" s="149" t="s">
        <v>2238</v>
      </c>
    </row>
    <row r="2" spans="1:7" ht="30">
      <c r="A2" s="150" t="s">
        <v>2239</v>
      </c>
      <c r="B2" s="149" t="s">
        <v>948</v>
      </c>
      <c r="C2" s="151" t="s">
        <v>2240</v>
      </c>
      <c r="D2" s="149" t="s">
        <v>1558</v>
      </c>
      <c r="E2" s="153"/>
      <c r="F2" s="149" t="s">
        <v>2241</v>
      </c>
    </row>
    <row r="3" spans="1:7" ht="30">
      <c r="A3" s="151" t="s">
        <v>2242</v>
      </c>
      <c r="B3" s="149" t="s">
        <v>2243</v>
      </c>
      <c r="C3" s="151" t="s">
        <v>2244</v>
      </c>
      <c r="D3" s="156"/>
      <c r="E3" s="153"/>
      <c r="F3" s="149" t="s">
        <v>2245</v>
      </c>
    </row>
    <row r="4" spans="1:7" ht="30">
      <c r="A4" s="151" t="s">
        <v>2246</v>
      </c>
      <c r="B4" s="149" t="s">
        <v>2247</v>
      </c>
      <c r="C4" s="151" t="s">
        <v>2248</v>
      </c>
      <c r="D4" s="156"/>
      <c r="E4" s="153"/>
      <c r="F4" s="149" t="s">
        <v>2249</v>
      </c>
    </row>
    <row r="5" spans="1:7" ht="30">
      <c r="A5" s="151" t="s">
        <v>2250</v>
      </c>
      <c r="B5" s="156"/>
      <c r="C5" s="151" t="s">
        <v>2251</v>
      </c>
      <c r="D5" s="156"/>
      <c r="E5" s="153"/>
      <c r="F5" s="149" t="s">
        <v>2252</v>
      </c>
    </row>
    <row r="6" spans="1:7" ht="30">
      <c r="A6" s="151" t="s">
        <v>2253</v>
      </c>
      <c r="B6" s="156"/>
      <c r="C6" s="151" t="s">
        <v>1375</v>
      </c>
      <c r="D6" s="156"/>
      <c r="E6" s="153"/>
      <c r="F6" s="149" t="s">
        <v>2254</v>
      </c>
    </row>
    <row r="7" spans="1:7" ht="30">
      <c r="A7" s="151" t="s">
        <v>2255</v>
      </c>
      <c r="B7" s="156"/>
      <c r="C7" s="151" t="s">
        <v>2256</v>
      </c>
      <c r="D7" s="156"/>
      <c r="E7" s="153"/>
      <c r="F7" s="160" t="s">
        <v>2257</v>
      </c>
    </row>
    <row r="8" spans="1:7" ht="30">
      <c r="A8" s="153"/>
      <c r="B8" s="156"/>
      <c r="C8" s="151" t="s">
        <v>2240</v>
      </c>
      <c r="D8" s="156"/>
      <c r="E8" s="153"/>
      <c r="F8" s="160" t="s">
        <v>2258</v>
      </c>
    </row>
    <row r="9" spans="1:7" ht="30">
      <c r="A9" s="153"/>
      <c r="B9" s="156"/>
      <c r="C9" s="151" t="s">
        <v>2259</v>
      </c>
      <c r="D9" s="156"/>
      <c r="E9" s="153"/>
      <c r="F9" s="160" t="s">
        <v>495</v>
      </c>
    </row>
    <row r="10" spans="1:7" ht="30">
      <c r="A10" s="153"/>
      <c r="B10" s="156"/>
      <c r="C10" s="151" t="s">
        <v>2260</v>
      </c>
      <c r="D10" s="156"/>
      <c r="E10" s="153"/>
      <c r="F10" s="156"/>
    </row>
    <row r="11" spans="1:7" ht="30">
      <c r="A11" s="170"/>
      <c r="B11" s="169"/>
      <c r="C11" s="508" t="s">
        <v>2261</v>
      </c>
      <c r="D11" s="169"/>
      <c r="E11" s="170"/>
      <c r="F11" s="169"/>
    </row>
    <row r="12" spans="1:7" ht="21">
      <c r="A12" s="454" t="s">
        <v>254</v>
      </c>
      <c r="B12" s="454" t="s">
        <v>255</v>
      </c>
      <c r="C12" s="454" t="s">
        <v>256</v>
      </c>
      <c r="D12" s="454" t="s">
        <v>257</v>
      </c>
      <c r="E12" s="456" t="s">
        <v>258</v>
      </c>
      <c r="F12" s="454" t="s">
        <v>259</v>
      </c>
      <c r="G12" s="456" t="s">
        <v>3</v>
      </c>
    </row>
    <row r="13" spans="1:7" ht="30">
      <c r="A13" s="509" t="s">
        <v>2262</v>
      </c>
      <c r="B13" s="510" t="s">
        <v>2263</v>
      </c>
      <c r="C13" s="511" t="s">
        <v>2264</v>
      </c>
      <c r="D13" s="510" t="s">
        <v>2265</v>
      </c>
      <c r="E13" s="511" t="s">
        <v>1733</v>
      </c>
      <c r="F13" s="510" t="s">
        <v>2266</v>
      </c>
      <c r="G13" s="512" t="s">
        <v>92</v>
      </c>
    </row>
    <row r="14" spans="1:7" ht="30">
      <c r="A14" s="150" t="s">
        <v>2267</v>
      </c>
      <c r="B14" s="149" t="s">
        <v>2268</v>
      </c>
      <c r="C14" s="151" t="s">
        <v>2269</v>
      </c>
      <c r="D14" s="149" t="s">
        <v>2270</v>
      </c>
      <c r="E14" s="159"/>
      <c r="F14" s="149" t="s">
        <v>2271</v>
      </c>
      <c r="G14" s="469"/>
    </row>
    <row r="15" spans="1:7" ht="30">
      <c r="A15" s="151" t="s">
        <v>2272</v>
      </c>
      <c r="B15" s="149" t="s">
        <v>2273</v>
      </c>
      <c r="C15" s="151" t="s">
        <v>2274</v>
      </c>
      <c r="D15" s="149" t="s">
        <v>2275</v>
      </c>
      <c r="E15" s="159"/>
      <c r="F15" s="149" t="s">
        <v>2276</v>
      </c>
      <c r="G15" s="469"/>
    </row>
    <row r="16" spans="1:7" ht="30">
      <c r="A16" s="151" t="s">
        <v>2277</v>
      </c>
      <c r="B16" s="149" t="s">
        <v>2278</v>
      </c>
      <c r="C16" s="151" t="s">
        <v>2279</v>
      </c>
      <c r="D16" s="149" t="s">
        <v>2280</v>
      </c>
      <c r="E16" s="159"/>
      <c r="F16" s="149" t="s">
        <v>2281</v>
      </c>
      <c r="G16" s="469"/>
    </row>
    <row r="17" spans="1:26" ht="30">
      <c r="A17" s="151" t="s">
        <v>2282</v>
      </c>
      <c r="B17" s="149" t="s">
        <v>2283</v>
      </c>
      <c r="C17" s="151" t="s">
        <v>2284</v>
      </c>
      <c r="D17" s="149" t="s">
        <v>2285</v>
      </c>
      <c r="E17" s="159"/>
      <c r="F17" s="149" t="s">
        <v>2286</v>
      </c>
      <c r="G17" s="469"/>
    </row>
    <row r="18" spans="1:26" ht="30">
      <c r="A18" s="151" t="s">
        <v>2287</v>
      </c>
      <c r="B18" s="149" t="s">
        <v>2288</v>
      </c>
      <c r="C18" s="151" t="s">
        <v>2289</v>
      </c>
      <c r="D18" s="149" t="s">
        <v>2290</v>
      </c>
      <c r="E18" s="159"/>
      <c r="F18" s="156"/>
      <c r="G18" s="469"/>
    </row>
    <row r="19" spans="1:26" ht="30">
      <c r="A19" s="151" t="s">
        <v>2291</v>
      </c>
      <c r="B19" s="149" t="s">
        <v>2292</v>
      </c>
      <c r="C19" s="153"/>
      <c r="D19" s="149" t="s">
        <v>2293</v>
      </c>
      <c r="E19" s="159"/>
      <c r="F19" s="160" t="s">
        <v>2294</v>
      </c>
      <c r="G19" s="469"/>
    </row>
    <row r="20" spans="1:26" ht="30">
      <c r="A20" s="151" t="s">
        <v>2295</v>
      </c>
      <c r="B20" s="158"/>
      <c r="C20" s="159"/>
      <c r="D20" s="149" t="s">
        <v>2296</v>
      </c>
      <c r="E20" s="159"/>
      <c r="F20" s="160" t="s">
        <v>2297</v>
      </c>
      <c r="G20" s="469"/>
    </row>
    <row r="21" spans="1:26" ht="30">
      <c r="A21" s="151" t="s">
        <v>2298</v>
      </c>
      <c r="B21" s="158"/>
      <c r="C21" s="159"/>
      <c r="D21" s="149" t="s">
        <v>2299</v>
      </c>
      <c r="E21" s="159"/>
      <c r="F21" s="160" t="s">
        <v>495</v>
      </c>
      <c r="G21" s="469"/>
    </row>
    <row r="22" spans="1:26" ht="30">
      <c r="A22" s="151" t="s">
        <v>2300</v>
      </c>
      <c r="B22" s="158"/>
      <c r="C22" s="159"/>
      <c r="D22" s="149" t="s">
        <v>2301</v>
      </c>
      <c r="E22" s="159"/>
      <c r="F22" s="158"/>
      <c r="G22" s="469"/>
    </row>
    <row r="23" spans="1:26" ht="30">
      <c r="A23" s="151" t="s">
        <v>2302</v>
      </c>
      <c r="B23" s="158"/>
      <c r="C23" s="159"/>
      <c r="D23" s="149" t="s">
        <v>2303</v>
      </c>
      <c r="E23" s="159"/>
      <c r="F23" s="158"/>
      <c r="G23" s="469"/>
    </row>
    <row r="24" spans="1:26" ht="30">
      <c r="A24" s="151" t="s">
        <v>2304</v>
      </c>
      <c r="B24" s="158"/>
      <c r="C24" s="159"/>
      <c r="D24" s="149" t="s">
        <v>2305</v>
      </c>
      <c r="E24" s="159"/>
      <c r="F24" s="158"/>
      <c r="G24" s="469"/>
    </row>
    <row r="25" spans="1:26" ht="30">
      <c r="A25" s="151" t="s">
        <v>2306</v>
      </c>
      <c r="B25" s="158"/>
      <c r="C25" s="159"/>
      <c r="D25" s="149" t="s">
        <v>2307</v>
      </c>
      <c r="E25" s="159"/>
      <c r="F25" s="158"/>
      <c r="G25" s="469"/>
    </row>
    <row r="26" spans="1:26" ht="30">
      <c r="A26" s="163"/>
      <c r="B26" s="162"/>
      <c r="C26" s="163"/>
      <c r="D26" s="513" t="s">
        <v>2308</v>
      </c>
      <c r="E26" s="163"/>
      <c r="F26" s="162"/>
      <c r="G26" s="165"/>
    </row>
    <row r="27" spans="1:26" ht="28.2" customHeight="1">
      <c r="A27" s="270" t="s">
        <v>2309</v>
      </c>
      <c r="B27" s="432" t="s">
        <v>2310</v>
      </c>
      <c r="C27" s="514" t="s">
        <v>2311</v>
      </c>
      <c r="D27" s="432" t="s">
        <v>2312</v>
      </c>
      <c r="E27" s="432" t="s">
        <v>2313</v>
      </c>
      <c r="F27" s="432" t="s">
        <v>2314</v>
      </c>
      <c r="G27" s="271" t="s">
        <v>123</v>
      </c>
      <c r="H27" s="432" t="s">
        <v>2315</v>
      </c>
      <c r="I27" s="432" t="s">
        <v>94</v>
      </c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</row>
    <row r="28" spans="1:26" ht="28.2" customHeight="1">
      <c r="A28" s="270" t="s">
        <v>449</v>
      </c>
      <c r="B28" s="432" t="s">
        <v>2316</v>
      </c>
      <c r="C28" s="514" t="s">
        <v>2317</v>
      </c>
      <c r="D28" s="432" t="s">
        <v>2318</v>
      </c>
      <c r="E28" s="432" t="s">
        <v>2319</v>
      </c>
      <c r="F28" s="432" t="s">
        <v>2320</v>
      </c>
      <c r="G28" s="271" t="s">
        <v>2321</v>
      </c>
      <c r="H28" s="432" t="s">
        <v>2322</v>
      </c>
      <c r="I28" s="432" t="s">
        <v>215</v>
      </c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</row>
    <row r="29" spans="1:26" ht="28.2" customHeight="1">
      <c r="A29" s="275"/>
      <c r="B29" s="432" t="s">
        <v>2323</v>
      </c>
      <c r="C29" s="432" t="s">
        <v>2324</v>
      </c>
      <c r="D29" s="432" t="s">
        <v>2325</v>
      </c>
      <c r="E29" s="432" t="s">
        <v>2326</v>
      </c>
      <c r="F29" s="432" t="s">
        <v>1954</v>
      </c>
      <c r="G29" s="273"/>
      <c r="H29" s="432" t="s">
        <v>2327</v>
      </c>
      <c r="I29" s="273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</row>
    <row r="30" spans="1:26" ht="28.2" customHeight="1">
      <c r="A30" s="275"/>
      <c r="B30" s="273"/>
      <c r="C30" s="432" t="s">
        <v>2328</v>
      </c>
      <c r="D30" s="273"/>
      <c r="E30" s="432" t="s">
        <v>2329</v>
      </c>
      <c r="F30" s="432" t="s">
        <v>1040</v>
      </c>
      <c r="G30" s="273"/>
      <c r="H30" s="432" t="s">
        <v>2330</v>
      </c>
      <c r="I30" s="273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</row>
    <row r="31" spans="1:26" ht="28.2" customHeight="1">
      <c r="A31" s="275"/>
      <c r="B31" s="273"/>
      <c r="C31" s="432" t="s">
        <v>2331</v>
      </c>
      <c r="D31" s="273"/>
      <c r="E31" s="432" t="s">
        <v>2332</v>
      </c>
      <c r="F31" s="432" t="s">
        <v>2333</v>
      </c>
      <c r="G31" s="273"/>
      <c r="H31" s="432" t="s">
        <v>1049</v>
      </c>
      <c r="I31" s="273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</row>
    <row r="32" spans="1:26" ht="28.2" customHeight="1">
      <c r="A32" s="275"/>
      <c r="B32" s="273"/>
      <c r="C32" s="273"/>
      <c r="D32" s="273"/>
      <c r="E32" s="273"/>
      <c r="F32" s="273"/>
      <c r="G32" s="273"/>
      <c r="H32" s="432" t="s">
        <v>1050</v>
      </c>
      <c r="I32" s="273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</row>
    <row r="33" spans="1:26" ht="28.2" customHeight="1">
      <c r="A33" s="275"/>
      <c r="B33" s="273"/>
      <c r="C33" s="273"/>
      <c r="D33" s="273"/>
      <c r="E33" s="273"/>
      <c r="F33" s="273"/>
      <c r="G33" s="273"/>
      <c r="H33" s="432" t="s">
        <v>1052</v>
      </c>
      <c r="I33" s="273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</row>
    <row r="34" spans="1:26" ht="28.2" customHeight="1">
      <c r="A34" s="275"/>
      <c r="B34" s="273"/>
      <c r="C34" s="281"/>
      <c r="D34" s="281"/>
      <c r="E34" s="281"/>
      <c r="F34" s="281"/>
      <c r="G34" s="281"/>
      <c r="H34" s="515" t="s">
        <v>2334</v>
      </c>
      <c r="I34" s="281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</row>
    <row r="35" spans="1:26" ht="28.8">
      <c r="A35" s="275"/>
      <c r="B35" s="273"/>
      <c r="C35" s="514" t="s">
        <v>2335</v>
      </c>
      <c r="D35" s="432" t="s">
        <v>2336</v>
      </c>
      <c r="E35" s="432" t="s">
        <v>2337</v>
      </c>
      <c r="F35" s="269" t="s">
        <v>2338</v>
      </c>
      <c r="G35" s="432" t="s">
        <v>2339</v>
      </c>
      <c r="H35" s="432" t="s">
        <v>207</v>
      </c>
    </row>
    <row r="36" spans="1:26" ht="28.8">
      <c r="A36" s="275"/>
      <c r="B36" s="273"/>
      <c r="C36" s="514" t="s">
        <v>2340</v>
      </c>
      <c r="D36" s="432" t="s">
        <v>2341</v>
      </c>
      <c r="E36" s="432" t="s">
        <v>2342</v>
      </c>
      <c r="F36" s="269" t="s">
        <v>2343</v>
      </c>
      <c r="G36" s="432" t="s">
        <v>2344</v>
      </c>
      <c r="H36" s="432" t="s">
        <v>2345</v>
      </c>
    </row>
    <row r="37" spans="1:26" ht="28.8">
      <c r="A37" s="275"/>
      <c r="B37" s="273"/>
      <c r="C37" s="432" t="s">
        <v>2346</v>
      </c>
      <c r="D37" s="432" t="s">
        <v>2347</v>
      </c>
      <c r="E37" s="432" t="s">
        <v>2348</v>
      </c>
      <c r="F37" s="433" t="s">
        <v>2349</v>
      </c>
      <c r="G37" s="273"/>
      <c r="H37" s="432" t="s">
        <v>2350</v>
      </c>
    </row>
    <row r="38" spans="1:26" ht="28.8">
      <c r="A38" s="275"/>
      <c r="B38" s="273"/>
      <c r="C38" s="432" t="s">
        <v>2351</v>
      </c>
      <c r="D38" s="432" t="s">
        <v>2352</v>
      </c>
      <c r="E38" s="432" t="s">
        <v>2353</v>
      </c>
      <c r="F38" s="432" t="s">
        <v>594</v>
      </c>
      <c r="G38" s="273"/>
      <c r="H38" s="516" t="s">
        <v>2354</v>
      </c>
    </row>
    <row r="39" spans="1:26" ht="28.8">
      <c r="A39" s="275"/>
      <c r="B39" s="273"/>
      <c r="C39" s="432" t="s">
        <v>2355</v>
      </c>
      <c r="D39" s="432" t="s">
        <v>2356</v>
      </c>
      <c r="E39" s="432" t="s">
        <v>2357</v>
      </c>
      <c r="F39" s="273"/>
      <c r="G39" s="273"/>
      <c r="H39" s="273"/>
    </row>
    <row r="40" spans="1:26" ht="28.8">
      <c r="A40" s="275"/>
      <c r="B40" s="273"/>
      <c r="C40" s="432" t="s">
        <v>2358</v>
      </c>
      <c r="D40" s="279"/>
      <c r="E40" s="270" t="s">
        <v>2359</v>
      </c>
      <c r="F40" s="273"/>
      <c r="G40" s="273"/>
      <c r="H40" s="273"/>
    </row>
    <row r="41" spans="1:26" ht="28.8">
      <c r="A41" s="275"/>
      <c r="B41" s="273"/>
      <c r="C41" s="432" t="s">
        <v>2360</v>
      </c>
      <c r="D41" s="273"/>
      <c r="E41" s="432" t="s">
        <v>2361</v>
      </c>
      <c r="F41" s="273"/>
      <c r="G41" s="273"/>
      <c r="H41" s="273"/>
    </row>
    <row r="42" spans="1:26" ht="28.8">
      <c r="A42" s="275"/>
      <c r="B42" s="273"/>
      <c r="C42" s="273"/>
      <c r="D42" s="273"/>
      <c r="E42" s="269" t="s">
        <v>2362</v>
      </c>
      <c r="F42" s="273"/>
      <c r="G42" s="273"/>
      <c r="H42" s="273"/>
    </row>
    <row r="43" spans="1:26" ht="28.8">
      <c r="A43" s="275"/>
      <c r="B43" s="273"/>
      <c r="C43" s="273"/>
      <c r="D43" s="273"/>
      <c r="E43" s="273"/>
      <c r="F43" s="273"/>
      <c r="G43" s="273"/>
      <c r="H43" s="273"/>
    </row>
    <row r="44" spans="1:26" ht="28.8">
      <c r="A44" s="280"/>
      <c r="B44" s="281"/>
      <c r="C44" s="281"/>
      <c r="D44" s="281"/>
      <c r="E44" s="281"/>
      <c r="F44" s="281"/>
      <c r="G44" s="281"/>
      <c r="H44" s="281"/>
    </row>
    <row r="45" spans="1:26" ht="31.8" customHeight="1">
      <c r="A45" s="517" t="s">
        <v>252</v>
      </c>
      <c r="B45" s="517" t="s">
        <v>253</v>
      </c>
      <c r="C45" s="518" t="s">
        <v>254</v>
      </c>
      <c r="D45" s="518" t="s">
        <v>255</v>
      </c>
      <c r="E45" s="518" t="s">
        <v>256</v>
      </c>
      <c r="F45" s="518" t="s">
        <v>257</v>
      </c>
      <c r="G45" s="519" t="s">
        <v>258</v>
      </c>
      <c r="H45" s="518" t="s">
        <v>259</v>
      </c>
      <c r="I45" s="519" t="s">
        <v>3</v>
      </c>
      <c r="J45" s="520"/>
      <c r="K45" s="520"/>
      <c r="L45" s="520"/>
      <c r="M45" s="520"/>
      <c r="N45" s="520"/>
      <c r="O45" s="520"/>
      <c r="P45" s="520"/>
      <c r="Q45" s="520"/>
      <c r="R45" s="520"/>
      <c r="S45" s="520"/>
      <c r="T45" s="520"/>
      <c r="U45" s="520"/>
      <c r="V45" s="520"/>
      <c r="W45" s="520"/>
      <c r="X45" s="520"/>
      <c r="Y45" s="520"/>
      <c r="Z45" s="520"/>
    </row>
    <row r="46" spans="1:26" ht="31.8" customHeight="1">
      <c r="A46" s="521" t="s">
        <v>2363</v>
      </c>
      <c r="B46" s="484" t="s">
        <v>2364</v>
      </c>
      <c r="C46" s="522" t="s">
        <v>2365</v>
      </c>
      <c r="D46" s="521" t="s">
        <v>2366</v>
      </c>
      <c r="E46" s="484" t="s">
        <v>2367</v>
      </c>
      <c r="F46" s="521" t="s">
        <v>2368</v>
      </c>
      <c r="G46" s="484" t="s">
        <v>2369</v>
      </c>
      <c r="H46" s="521" t="s">
        <v>2370</v>
      </c>
      <c r="I46" s="523"/>
      <c r="J46" s="520"/>
      <c r="K46" s="520"/>
      <c r="L46" s="520"/>
      <c r="M46" s="520"/>
      <c r="N46" s="520"/>
      <c r="O46" s="520"/>
      <c r="P46" s="520"/>
      <c r="Q46" s="520"/>
      <c r="R46" s="520"/>
      <c r="S46" s="520"/>
      <c r="T46" s="520"/>
      <c r="U46" s="520"/>
      <c r="V46" s="520"/>
      <c r="W46" s="520"/>
      <c r="X46" s="520"/>
      <c r="Y46" s="520"/>
      <c r="Z46" s="520"/>
    </row>
    <row r="47" spans="1:26" ht="31.8" customHeight="1">
      <c r="A47" s="478" t="s">
        <v>2371</v>
      </c>
      <c r="B47" s="484" t="s">
        <v>2372</v>
      </c>
      <c r="C47" s="522" t="s">
        <v>2373</v>
      </c>
      <c r="D47" s="521" t="s">
        <v>2374</v>
      </c>
      <c r="E47" s="484" t="s">
        <v>2375</v>
      </c>
      <c r="F47" s="524"/>
      <c r="G47" s="523"/>
      <c r="H47" s="521" t="s">
        <v>2376</v>
      </c>
      <c r="I47" s="525" t="s">
        <v>2377</v>
      </c>
      <c r="J47" s="520"/>
      <c r="K47" s="520"/>
      <c r="L47" s="520"/>
      <c r="M47" s="520"/>
      <c r="N47" s="520"/>
      <c r="O47" s="520"/>
      <c r="P47" s="520"/>
      <c r="Q47" s="520"/>
      <c r="R47" s="520"/>
      <c r="S47" s="520"/>
      <c r="T47" s="520"/>
      <c r="U47" s="520"/>
      <c r="V47" s="520"/>
      <c r="W47" s="520"/>
      <c r="X47" s="520"/>
      <c r="Y47" s="520"/>
      <c r="Z47" s="520"/>
    </row>
    <row r="48" spans="1:26" ht="31.8" customHeight="1">
      <c r="A48" s="478" t="s">
        <v>2378</v>
      </c>
      <c r="B48" s="523"/>
      <c r="C48" s="522" t="s">
        <v>2379</v>
      </c>
      <c r="D48" s="524" t="s">
        <v>2380</v>
      </c>
      <c r="E48" s="484" t="s">
        <v>2381</v>
      </c>
      <c r="F48" s="524"/>
      <c r="G48" s="523"/>
      <c r="H48" s="521" t="s">
        <v>2382</v>
      </c>
      <c r="I48" s="525" t="s">
        <v>97</v>
      </c>
      <c r="J48" s="520"/>
      <c r="K48" s="520"/>
      <c r="L48" s="520"/>
      <c r="M48" s="520"/>
      <c r="N48" s="520"/>
      <c r="O48" s="520"/>
      <c r="P48" s="520"/>
      <c r="Q48" s="520"/>
      <c r="R48" s="520"/>
      <c r="S48" s="520"/>
      <c r="T48" s="520"/>
      <c r="U48" s="520"/>
      <c r="V48" s="520"/>
      <c r="W48" s="520"/>
      <c r="X48" s="520"/>
      <c r="Y48" s="520"/>
      <c r="Z48" s="520"/>
    </row>
    <row r="49" spans="1:26" ht="31.8" customHeight="1">
      <c r="A49" s="478" t="s">
        <v>2383</v>
      </c>
      <c r="B49" s="523"/>
      <c r="C49" s="526"/>
      <c r="D49" s="521" t="s">
        <v>2384</v>
      </c>
      <c r="E49" s="484" t="s">
        <v>2385</v>
      </c>
      <c r="F49" s="524"/>
      <c r="G49" s="523"/>
      <c r="H49" s="521" t="s">
        <v>2386</v>
      </c>
      <c r="I49" s="523"/>
      <c r="J49" s="520"/>
      <c r="K49" s="520"/>
      <c r="L49" s="520"/>
      <c r="M49" s="520"/>
      <c r="N49" s="520"/>
      <c r="O49" s="520"/>
      <c r="P49" s="520"/>
      <c r="Q49" s="520"/>
      <c r="R49" s="520"/>
      <c r="S49" s="520"/>
      <c r="T49" s="520"/>
      <c r="U49" s="520"/>
      <c r="V49" s="520"/>
      <c r="W49" s="520"/>
      <c r="X49" s="520"/>
      <c r="Y49" s="520"/>
      <c r="Z49" s="520"/>
    </row>
    <row r="50" spans="1:26" ht="31.8" customHeight="1">
      <c r="A50" s="524"/>
      <c r="B50" s="523"/>
      <c r="C50" s="526"/>
      <c r="D50" s="524"/>
      <c r="E50" s="484" t="s">
        <v>2387</v>
      </c>
      <c r="F50" s="524"/>
      <c r="G50" s="523"/>
      <c r="H50" s="524"/>
      <c r="I50" s="523"/>
      <c r="J50" s="520"/>
      <c r="K50" s="520"/>
      <c r="L50" s="520"/>
      <c r="M50" s="520"/>
      <c r="N50" s="520"/>
      <c r="O50" s="520"/>
      <c r="P50" s="520"/>
      <c r="Q50" s="520"/>
      <c r="R50" s="520"/>
      <c r="S50" s="520"/>
      <c r="T50" s="520"/>
      <c r="U50" s="520"/>
      <c r="V50" s="520"/>
      <c r="W50" s="520"/>
      <c r="X50" s="520"/>
      <c r="Y50" s="520"/>
      <c r="Z50" s="520"/>
    </row>
    <row r="51" spans="1:26" ht="31.8" customHeight="1">
      <c r="A51" s="524"/>
      <c r="B51" s="523"/>
      <c r="C51" s="526"/>
      <c r="D51" s="524"/>
      <c r="E51" s="484" t="s">
        <v>2388</v>
      </c>
      <c r="F51" s="524"/>
      <c r="G51" s="523"/>
      <c r="H51" s="524"/>
      <c r="I51" s="523"/>
      <c r="J51" s="520"/>
      <c r="K51" s="520"/>
      <c r="L51" s="520"/>
      <c r="M51" s="520"/>
      <c r="N51" s="520"/>
      <c r="O51" s="520"/>
      <c r="P51" s="520"/>
      <c r="Q51" s="520"/>
      <c r="R51" s="520"/>
      <c r="S51" s="520"/>
      <c r="T51" s="520"/>
      <c r="U51" s="520"/>
      <c r="V51" s="520"/>
      <c r="W51" s="520"/>
      <c r="X51" s="520"/>
      <c r="Y51" s="520"/>
      <c r="Z51" s="520"/>
    </row>
    <row r="52" spans="1:26" ht="31.8" customHeight="1">
      <c r="A52" s="527"/>
      <c r="B52" s="528"/>
      <c r="C52" s="529"/>
      <c r="D52" s="527"/>
      <c r="E52" s="530" t="s">
        <v>2389</v>
      </c>
      <c r="F52" s="527"/>
      <c r="G52" s="528"/>
      <c r="H52" s="531" t="s">
        <v>2390</v>
      </c>
      <c r="I52" s="528"/>
      <c r="J52" s="520"/>
      <c r="K52" s="520"/>
      <c r="L52" s="520"/>
      <c r="M52" s="520"/>
      <c r="N52" s="520"/>
      <c r="O52" s="520"/>
      <c r="P52" s="520"/>
      <c r="Q52" s="520"/>
      <c r="R52" s="520"/>
      <c r="S52" s="520"/>
      <c r="T52" s="520"/>
      <c r="U52" s="520"/>
      <c r="V52" s="520"/>
      <c r="W52" s="520"/>
      <c r="X52" s="520"/>
      <c r="Y52" s="520"/>
      <c r="Z52" s="520"/>
    </row>
    <row r="53" spans="1:26" ht="30">
      <c r="A53" s="148" t="s">
        <v>2391</v>
      </c>
      <c r="B53" s="149" t="s">
        <v>2392</v>
      </c>
      <c r="C53" s="150" t="s">
        <v>2393</v>
      </c>
      <c r="D53" s="149" t="s">
        <v>2394</v>
      </c>
      <c r="E53" s="151" t="s">
        <v>2395</v>
      </c>
      <c r="F53" s="149" t="s">
        <v>2396</v>
      </c>
      <c r="G53" s="151" t="s">
        <v>413</v>
      </c>
      <c r="H53" s="156"/>
      <c r="I53" s="166" t="s">
        <v>2397</v>
      </c>
    </row>
    <row r="54" spans="1:26" ht="30">
      <c r="A54" s="148" t="s">
        <v>2398</v>
      </c>
      <c r="B54" s="149" t="s">
        <v>2399</v>
      </c>
      <c r="C54" s="150" t="s">
        <v>2400</v>
      </c>
      <c r="D54" s="149" t="s">
        <v>2401</v>
      </c>
      <c r="E54" s="151" t="s">
        <v>2402</v>
      </c>
      <c r="F54" s="149" t="s">
        <v>2403</v>
      </c>
      <c r="G54" s="153"/>
      <c r="H54" s="156"/>
      <c r="I54" s="166" t="s">
        <v>2404</v>
      </c>
    </row>
    <row r="55" spans="1:26" ht="30">
      <c r="A55" s="157"/>
      <c r="B55" s="149" t="s">
        <v>2405</v>
      </c>
      <c r="C55" s="153"/>
      <c r="D55" s="149" t="s">
        <v>2406</v>
      </c>
      <c r="E55" s="151" t="s">
        <v>2407</v>
      </c>
      <c r="F55" s="149" t="s">
        <v>2408</v>
      </c>
      <c r="G55" s="153"/>
      <c r="H55" s="156"/>
      <c r="I55" s="154"/>
    </row>
    <row r="56" spans="1:26" ht="30">
      <c r="A56" s="157"/>
      <c r="B56" s="156"/>
      <c r="C56" s="153"/>
      <c r="D56" s="156"/>
      <c r="E56" s="151" t="s">
        <v>2402</v>
      </c>
      <c r="F56" s="149" t="s">
        <v>2409</v>
      </c>
      <c r="G56" s="153"/>
      <c r="H56" s="156"/>
      <c r="I56" s="154"/>
    </row>
    <row r="57" spans="1:26" ht="30">
      <c r="A57" s="157"/>
      <c r="B57" s="156"/>
      <c r="C57" s="153"/>
      <c r="D57" s="156"/>
      <c r="E57" s="151" t="s">
        <v>2410</v>
      </c>
      <c r="F57" s="156"/>
      <c r="G57" s="153"/>
      <c r="H57" s="156"/>
      <c r="I57" s="154"/>
    </row>
    <row r="58" spans="1:26" ht="30">
      <c r="A58" s="157"/>
      <c r="B58" s="156"/>
      <c r="C58" s="153"/>
      <c r="D58" s="156"/>
      <c r="E58" s="151" t="s">
        <v>2402</v>
      </c>
      <c r="F58" s="156"/>
      <c r="G58" s="153"/>
      <c r="H58" s="532"/>
      <c r="I58" s="154"/>
    </row>
    <row r="59" spans="1:26" ht="30">
      <c r="A59" s="157"/>
      <c r="B59" s="149" t="s">
        <v>2411</v>
      </c>
      <c r="C59" s="151" t="s">
        <v>2412</v>
      </c>
      <c r="D59" s="149" t="s">
        <v>2413</v>
      </c>
      <c r="E59" s="151" t="s">
        <v>2414</v>
      </c>
      <c r="F59" s="149" t="s">
        <v>2415</v>
      </c>
      <c r="G59" s="151" t="s">
        <v>413</v>
      </c>
      <c r="H59" s="149" t="s">
        <v>293</v>
      </c>
      <c r="I59" s="166" t="s">
        <v>2397</v>
      </c>
    </row>
    <row r="60" spans="1:26" ht="30">
      <c r="A60" s="157"/>
      <c r="B60" s="149" t="s">
        <v>2416</v>
      </c>
      <c r="C60" s="151" t="s">
        <v>2417</v>
      </c>
      <c r="D60" s="149" t="s">
        <v>2418</v>
      </c>
      <c r="E60" s="151" t="s">
        <v>2402</v>
      </c>
      <c r="F60" s="149" t="s">
        <v>2419</v>
      </c>
      <c r="G60" s="159"/>
      <c r="H60" s="149" t="s">
        <v>2420</v>
      </c>
      <c r="I60" s="166" t="s">
        <v>2404</v>
      </c>
    </row>
    <row r="61" spans="1:26" ht="30">
      <c r="A61" s="157"/>
      <c r="B61" s="149" t="s">
        <v>2421</v>
      </c>
      <c r="C61" s="151" t="s">
        <v>2422</v>
      </c>
      <c r="D61" s="149" t="s">
        <v>2423</v>
      </c>
      <c r="E61" s="151" t="s">
        <v>2424</v>
      </c>
      <c r="F61" s="149" t="s">
        <v>2425</v>
      </c>
      <c r="G61" s="159"/>
      <c r="H61" s="149" t="s">
        <v>2426</v>
      </c>
      <c r="I61" s="154"/>
    </row>
    <row r="62" spans="1:26" ht="30">
      <c r="A62" s="157"/>
      <c r="B62" s="149" t="s">
        <v>2427</v>
      </c>
      <c r="C62" s="151" t="s">
        <v>2428</v>
      </c>
      <c r="D62" s="158"/>
      <c r="E62" s="151" t="s">
        <v>2429</v>
      </c>
      <c r="F62" s="149" t="s">
        <v>2430</v>
      </c>
      <c r="G62" s="159"/>
      <c r="H62" s="149" t="s">
        <v>2431</v>
      </c>
      <c r="I62" s="154"/>
    </row>
    <row r="63" spans="1:26" ht="30">
      <c r="A63" s="157"/>
      <c r="B63" s="479" t="s">
        <v>2432</v>
      </c>
      <c r="C63" s="159"/>
      <c r="D63" s="158"/>
      <c r="E63" s="151" t="s">
        <v>2402</v>
      </c>
      <c r="F63" s="149" t="s">
        <v>2433</v>
      </c>
      <c r="G63" s="159"/>
      <c r="H63" s="149" t="s">
        <v>2434</v>
      </c>
      <c r="I63" s="154"/>
    </row>
    <row r="64" spans="1:26" ht="30">
      <c r="A64" s="157"/>
      <c r="B64" s="479" t="s">
        <v>2435</v>
      </c>
      <c r="C64" s="159"/>
      <c r="D64" s="158"/>
      <c r="E64" s="151" t="s">
        <v>2436</v>
      </c>
      <c r="F64" s="158"/>
      <c r="G64" s="159"/>
      <c r="H64" s="167" t="s">
        <v>2437</v>
      </c>
      <c r="I64" s="154"/>
    </row>
    <row r="65" spans="1:9" ht="30">
      <c r="A65" s="157"/>
      <c r="B65" s="158"/>
      <c r="C65" s="159"/>
      <c r="D65" s="158"/>
      <c r="E65" s="151" t="s">
        <v>2438</v>
      </c>
      <c r="F65" s="158"/>
      <c r="G65" s="159"/>
      <c r="H65" s="160" t="s">
        <v>495</v>
      </c>
      <c r="I65" s="469"/>
    </row>
    <row r="66" spans="1:9" ht="30">
      <c r="A66" s="157"/>
      <c r="B66" s="158"/>
      <c r="C66" s="159"/>
      <c r="D66" s="158"/>
      <c r="E66" s="151" t="s">
        <v>1280</v>
      </c>
      <c r="F66" s="158"/>
      <c r="G66" s="159"/>
      <c r="H66" s="158"/>
      <c r="I66" s="469"/>
    </row>
    <row r="67" spans="1:9" ht="30">
      <c r="A67" s="157"/>
      <c r="B67" s="158"/>
      <c r="C67" s="159"/>
      <c r="D67" s="158"/>
      <c r="E67" s="151" t="s">
        <v>2439</v>
      </c>
      <c r="F67" s="158"/>
      <c r="G67" s="159"/>
      <c r="H67" s="158"/>
      <c r="I67" s="469"/>
    </row>
    <row r="68" spans="1:9" ht="30">
      <c r="A68" s="157"/>
      <c r="B68" s="158"/>
      <c r="C68" s="159"/>
      <c r="D68" s="158"/>
      <c r="E68" s="151" t="s">
        <v>2402</v>
      </c>
      <c r="F68" s="158"/>
      <c r="G68" s="159"/>
      <c r="H68" s="158"/>
      <c r="I68" s="469"/>
    </row>
    <row r="69" spans="1:9" ht="30">
      <c r="A69" s="157"/>
      <c r="B69" s="158"/>
      <c r="C69" s="159"/>
      <c r="D69" s="158"/>
      <c r="E69" s="151" t="s">
        <v>2440</v>
      </c>
      <c r="F69" s="158"/>
      <c r="G69" s="159"/>
      <c r="H69" s="158"/>
      <c r="I69" s="469"/>
    </row>
    <row r="70" spans="1:9" ht="30">
      <c r="A70" s="157"/>
      <c r="B70" s="158"/>
      <c r="C70" s="159"/>
      <c r="D70" s="158"/>
      <c r="E70" s="151" t="s">
        <v>2402</v>
      </c>
      <c r="F70" s="158"/>
      <c r="G70" s="159"/>
      <c r="H70" s="158"/>
      <c r="I70" s="469"/>
    </row>
    <row r="71" spans="1:9" ht="30">
      <c r="A71" s="157"/>
      <c r="B71" s="158"/>
      <c r="C71" s="159"/>
      <c r="D71" s="158"/>
      <c r="E71" s="533" t="s">
        <v>2441</v>
      </c>
      <c r="F71" s="158"/>
      <c r="G71" s="159"/>
      <c r="H71" s="158"/>
      <c r="I71" s="469"/>
    </row>
    <row r="72" spans="1:9" ht="30">
      <c r="A72" s="157"/>
      <c r="B72" s="158"/>
      <c r="C72" s="151" t="s">
        <v>2442</v>
      </c>
      <c r="D72" s="149" t="s">
        <v>2443</v>
      </c>
      <c r="E72" s="159"/>
      <c r="F72" s="158"/>
      <c r="G72" s="151" t="s">
        <v>413</v>
      </c>
      <c r="H72" s="149" t="s">
        <v>540</v>
      </c>
      <c r="I72" s="166" t="s">
        <v>2397</v>
      </c>
    </row>
    <row r="73" spans="1:9" ht="30">
      <c r="A73" s="157"/>
      <c r="B73" s="158"/>
      <c r="C73" s="151" t="s">
        <v>2444</v>
      </c>
      <c r="D73" s="149" t="s">
        <v>2445</v>
      </c>
      <c r="E73" s="159"/>
      <c r="F73" s="158"/>
      <c r="G73" s="153"/>
      <c r="H73" s="156"/>
      <c r="I73" s="166" t="s">
        <v>2404</v>
      </c>
    </row>
    <row r="74" spans="1:9" ht="30">
      <c r="A74" s="157"/>
      <c r="B74" s="158"/>
      <c r="C74" s="151" t="s">
        <v>2446</v>
      </c>
      <c r="D74" s="149" t="s">
        <v>2447</v>
      </c>
      <c r="E74" s="159"/>
      <c r="F74" s="158"/>
      <c r="G74" s="153"/>
      <c r="H74" s="156"/>
      <c r="I74" s="154"/>
    </row>
    <row r="75" spans="1:9" ht="30">
      <c r="A75" s="157"/>
      <c r="B75" s="158"/>
      <c r="C75" s="153"/>
      <c r="D75" s="149" t="s">
        <v>2448</v>
      </c>
      <c r="E75" s="159"/>
      <c r="F75" s="158"/>
      <c r="G75" s="153"/>
      <c r="H75" s="156"/>
      <c r="I75" s="154"/>
    </row>
    <row r="76" spans="1:9" ht="30">
      <c r="A76" s="157"/>
      <c r="B76" s="158"/>
      <c r="C76" s="151" t="s">
        <v>2449</v>
      </c>
      <c r="D76" s="149" t="s">
        <v>2450</v>
      </c>
      <c r="E76" s="159"/>
      <c r="F76" s="158"/>
      <c r="G76" s="151" t="s">
        <v>413</v>
      </c>
      <c r="H76" s="532"/>
      <c r="I76" s="166" t="s">
        <v>2397</v>
      </c>
    </row>
    <row r="77" spans="1:9" ht="30">
      <c r="A77" s="157"/>
      <c r="B77" s="158"/>
      <c r="C77" s="151" t="s">
        <v>2451</v>
      </c>
      <c r="D77" s="149" t="s">
        <v>2452</v>
      </c>
      <c r="E77" s="159"/>
      <c r="F77" s="158"/>
      <c r="G77" s="153"/>
      <c r="H77" s="532"/>
      <c r="I77" s="166" t="s">
        <v>2404</v>
      </c>
    </row>
    <row r="78" spans="1:9" ht="30">
      <c r="A78" s="161"/>
      <c r="B78" s="162"/>
      <c r="C78" s="170"/>
      <c r="D78" s="513" t="s">
        <v>2453</v>
      </c>
      <c r="E78" s="163"/>
      <c r="F78" s="162"/>
      <c r="G78" s="170"/>
      <c r="H78" s="534"/>
      <c r="I78" s="17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0D39-79CA-401A-9708-2FDC54B4A98D}">
  <dimension ref="A1:I56"/>
  <sheetViews>
    <sheetView workbookViewId="0">
      <selection activeCell="A32" sqref="A32"/>
    </sheetView>
  </sheetViews>
  <sheetFormatPr defaultRowHeight="16.8"/>
  <cols>
    <col min="1" max="1" width="22.796875" style="122" bestFit="1" customWidth="1"/>
    <col min="2" max="2" width="20.8984375" style="122" customWidth="1"/>
    <col min="3" max="3" width="56" style="122" bestFit="1" customWidth="1"/>
    <col min="4" max="4" width="35.8984375" style="122" bestFit="1" customWidth="1"/>
    <col min="5" max="5" width="30.19921875" style="122" bestFit="1" customWidth="1"/>
    <col min="6" max="6" width="33.19921875" style="122" bestFit="1" customWidth="1"/>
    <col min="7" max="7" width="18.296875" style="122" bestFit="1" customWidth="1"/>
    <col min="8" max="8" width="46.8984375" style="122" bestFit="1" customWidth="1"/>
    <col min="9" max="9" width="19.19921875" style="122" customWidth="1"/>
    <col min="10" max="16384" width="8.796875" style="122"/>
  </cols>
  <sheetData>
    <row r="1" spans="1:9" ht="25.2">
      <c r="A1" s="552" t="s">
        <v>252</v>
      </c>
      <c r="B1" s="552" t="s">
        <v>253</v>
      </c>
      <c r="C1" s="552" t="s">
        <v>647</v>
      </c>
      <c r="D1" s="552" t="s">
        <v>255</v>
      </c>
      <c r="E1" s="552" t="s">
        <v>256</v>
      </c>
      <c r="F1" s="552" t="s">
        <v>257</v>
      </c>
      <c r="G1" s="552" t="s">
        <v>284</v>
      </c>
      <c r="H1" s="552" t="s">
        <v>2</v>
      </c>
      <c r="I1" s="552" t="s">
        <v>3</v>
      </c>
    </row>
    <row r="2" spans="1:9" ht="25.2">
      <c r="A2" s="538" t="s">
        <v>1536</v>
      </c>
      <c r="B2" s="538" t="s">
        <v>2454</v>
      </c>
      <c r="C2" s="538" t="s">
        <v>2455</v>
      </c>
      <c r="D2" s="538" t="s">
        <v>2456</v>
      </c>
      <c r="E2" s="538" t="s">
        <v>293</v>
      </c>
      <c r="F2" s="538" t="s">
        <v>2457</v>
      </c>
      <c r="G2" s="539" t="s">
        <v>2458</v>
      </c>
      <c r="H2" s="538" t="s">
        <v>293</v>
      </c>
      <c r="I2" s="538" t="s">
        <v>2459</v>
      </c>
    </row>
    <row r="3" spans="1:9" ht="25.2">
      <c r="A3" s="538" t="s">
        <v>609</v>
      </c>
      <c r="B3" s="538" t="s">
        <v>2460</v>
      </c>
      <c r="C3" s="538" t="s">
        <v>2461</v>
      </c>
      <c r="D3" s="538" t="s">
        <v>2462</v>
      </c>
      <c r="E3" s="538" t="s">
        <v>2463</v>
      </c>
      <c r="F3" s="538" t="s">
        <v>1689</v>
      </c>
      <c r="G3" s="540" t="s">
        <v>2464</v>
      </c>
      <c r="H3" s="538" t="s">
        <v>2465</v>
      </c>
      <c r="I3" s="538" t="s">
        <v>39</v>
      </c>
    </row>
    <row r="4" spans="1:9" ht="25.2">
      <c r="A4" s="538" t="s">
        <v>2466</v>
      </c>
      <c r="B4" s="538" t="s">
        <v>2467</v>
      </c>
      <c r="C4" s="538" t="s">
        <v>2468</v>
      </c>
      <c r="D4" s="538" t="s">
        <v>2469</v>
      </c>
      <c r="E4" s="538" t="s">
        <v>2470</v>
      </c>
      <c r="F4" s="538" t="s">
        <v>1548</v>
      </c>
      <c r="G4" s="538"/>
      <c r="H4" s="541" t="s">
        <v>2471</v>
      </c>
      <c r="I4" s="538" t="s">
        <v>2472</v>
      </c>
    </row>
    <row r="5" spans="1:9" ht="25.2">
      <c r="A5" s="538" t="s">
        <v>1138</v>
      </c>
      <c r="B5" s="538" t="s">
        <v>2473</v>
      </c>
      <c r="C5" s="538"/>
      <c r="D5" s="538" t="s">
        <v>2474</v>
      </c>
      <c r="E5" s="542" t="s">
        <v>1690</v>
      </c>
      <c r="F5" s="538" t="s">
        <v>2475</v>
      </c>
      <c r="G5" s="538"/>
      <c r="H5" s="538" t="s">
        <v>2476</v>
      </c>
      <c r="I5" s="538" t="s">
        <v>2477</v>
      </c>
    </row>
    <row r="6" spans="1:9" ht="25.2">
      <c r="A6" s="538"/>
      <c r="B6" s="538" t="s">
        <v>2478</v>
      </c>
      <c r="C6" s="538" t="s">
        <v>282</v>
      </c>
      <c r="D6" s="538" t="s">
        <v>2479</v>
      </c>
      <c r="E6" s="542" t="s">
        <v>2480</v>
      </c>
      <c r="F6" s="538" t="s">
        <v>2481</v>
      </c>
      <c r="G6" s="538"/>
      <c r="H6" s="541" t="s">
        <v>2482</v>
      </c>
      <c r="I6" s="538"/>
    </row>
    <row r="7" spans="1:9" ht="25.2">
      <c r="A7" s="538"/>
      <c r="B7" s="538" t="s">
        <v>2483</v>
      </c>
      <c r="C7" s="538" t="s">
        <v>2484</v>
      </c>
      <c r="D7" s="538" t="s">
        <v>2485</v>
      </c>
      <c r="E7" s="538" t="s">
        <v>2486</v>
      </c>
      <c r="F7" s="538" t="s">
        <v>2487</v>
      </c>
      <c r="G7" s="538"/>
      <c r="H7" s="541" t="s">
        <v>2488</v>
      </c>
      <c r="I7" s="538"/>
    </row>
    <row r="8" spans="1:9" ht="25.2">
      <c r="A8" s="538"/>
      <c r="B8" s="538" t="s">
        <v>2489</v>
      </c>
      <c r="C8" s="538" t="s">
        <v>2490</v>
      </c>
      <c r="D8" s="538" t="s">
        <v>2491</v>
      </c>
      <c r="E8" s="538" t="s">
        <v>2492</v>
      </c>
      <c r="F8" s="538" t="s">
        <v>2493</v>
      </c>
      <c r="G8" s="538"/>
      <c r="H8" s="541" t="s">
        <v>2494</v>
      </c>
      <c r="I8" s="538"/>
    </row>
    <row r="9" spans="1:9" ht="25.2">
      <c r="A9" s="538"/>
      <c r="B9" s="538" t="s">
        <v>2495</v>
      </c>
      <c r="C9" s="538" t="s">
        <v>2496</v>
      </c>
      <c r="D9" s="538" t="s">
        <v>2497</v>
      </c>
      <c r="E9" s="538" t="s">
        <v>2093</v>
      </c>
      <c r="F9" s="538"/>
      <c r="G9" s="538"/>
      <c r="H9" s="541" t="s">
        <v>2498</v>
      </c>
      <c r="I9" s="538"/>
    </row>
    <row r="10" spans="1:9" ht="25.2">
      <c r="A10" s="538"/>
      <c r="B10" s="538" t="s">
        <v>2499</v>
      </c>
      <c r="C10" s="538" t="s">
        <v>2500</v>
      </c>
      <c r="D10" s="538" t="s">
        <v>2501</v>
      </c>
      <c r="E10" s="538" t="s">
        <v>394</v>
      </c>
      <c r="F10" s="538"/>
      <c r="G10" s="538"/>
      <c r="H10" s="541" t="s">
        <v>2502</v>
      </c>
      <c r="I10" s="538"/>
    </row>
    <row r="11" spans="1:9" ht="25.2">
      <c r="A11" s="538"/>
      <c r="B11" s="538"/>
      <c r="C11" s="538" t="s">
        <v>2503</v>
      </c>
      <c r="D11" s="538" t="s">
        <v>2504</v>
      </c>
      <c r="E11" s="538" t="s">
        <v>2505</v>
      </c>
      <c r="F11" s="538"/>
      <c r="G11" s="538"/>
      <c r="H11" s="540" t="s">
        <v>2506</v>
      </c>
      <c r="I11" s="538"/>
    </row>
    <row r="12" spans="1:9" ht="25.2">
      <c r="A12" s="538"/>
      <c r="B12" s="538"/>
      <c r="C12" s="538" t="s">
        <v>2507</v>
      </c>
      <c r="D12" s="538" t="s">
        <v>1690</v>
      </c>
      <c r="E12" s="538" t="s">
        <v>2508</v>
      </c>
      <c r="F12" s="538"/>
      <c r="G12" s="538"/>
      <c r="H12" s="541" t="s">
        <v>2509</v>
      </c>
      <c r="I12" s="538"/>
    </row>
    <row r="13" spans="1:9" ht="25.2">
      <c r="A13" s="538"/>
      <c r="B13" s="538"/>
      <c r="C13" s="538" t="s">
        <v>2510</v>
      </c>
      <c r="D13" s="538"/>
      <c r="E13" s="542" t="s">
        <v>2480</v>
      </c>
      <c r="F13" s="538"/>
      <c r="G13" s="538"/>
      <c r="H13" s="538" t="s">
        <v>2511</v>
      </c>
      <c r="I13" s="538"/>
    </row>
    <row r="14" spans="1:9" ht="25.2">
      <c r="A14" s="538"/>
      <c r="B14" s="538"/>
      <c r="C14" s="538" t="s">
        <v>2512</v>
      </c>
      <c r="D14" s="538"/>
      <c r="E14" s="538" t="s">
        <v>2513</v>
      </c>
      <c r="F14" s="538"/>
      <c r="G14" s="538"/>
      <c r="H14" s="538" t="s">
        <v>394</v>
      </c>
      <c r="I14" s="538"/>
    </row>
    <row r="15" spans="1:9" ht="25.2">
      <c r="A15" s="538"/>
      <c r="B15" s="538"/>
      <c r="C15" s="538" t="s">
        <v>2514</v>
      </c>
      <c r="D15" s="538"/>
      <c r="E15" s="538" t="s">
        <v>29</v>
      </c>
      <c r="F15" s="538"/>
      <c r="G15" s="538"/>
      <c r="H15" s="538" t="s">
        <v>2515</v>
      </c>
      <c r="I15" s="538"/>
    </row>
    <row r="16" spans="1:9" ht="25.2">
      <c r="A16" s="538"/>
      <c r="B16" s="538"/>
      <c r="C16" s="538" t="s">
        <v>2516</v>
      </c>
      <c r="D16" s="538"/>
      <c r="E16" s="538" t="s">
        <v>2492</v>
      </c>
      <c r="F16" s="538"/>
      <c r="G16" s="538"/>
      <c r="H16" s="541" t="s">
        <v>2517</v>
      </c>
      <c r="I16" s="538"/>
    </row>
    <row r="17" spans="1:9" ht="25.2">
      <c r="A17" s="538"/>
      <c r="B17" s="538"/>
      <c r="C17" s="538" t="s">
        <v>2518</v>
      </c>
      <c r="D17" s="538"/>
      <c r="E17" s="538" t="s">
        <v>2519</v>
      </c>
      <c r="F17" s="538"/>
      <c r="G17" s="538"/>
      <c r="H17" s="538" t="s">
        <v>2476</v>
      </c>
      <c r="I17" s="538"/>
    </row>
    <row r="18" spans="1:9" ht="25.2">
      <c r="A18" s="538"/>
      <c r="B18" s="538"/>
      <c r="C18" s="538" t="s">
        <v>2520</v>
      </c>
      <c r="D18" s="538"/>
      <c r="E18" s="538" t="s">
        <v>2093</v>
      </c>
      <c r="F18" s="538"/>
      <c r="G18" s="538"/>
      <c r="H18" s="541" t="s">
        <v>2482</v>
      </c>
      <c r="I18" s="538"/>
    </row>
    <row r="19" spans="1:9" ht="25.2">
      <c r="A19" s="538"/>
      <c r="B19" s="538"/>
      <c r="C19" s="538"/>
      <c r="D19" s="538"/>
      <c r="E19" s="538" t="s">
        <v>540</v>
      </c>
      <c r="F19" s="538"/>
      <c r="G19" s="538"/>
      <c r="H19" s="541" t="s">
        <v>2488</v>
      </c>
      <c r="I19" s="538"/>
    </row>
    <row r="20" spans="1:9" ht="25.2">
      <c r="A20" s="538"/>
      <c r="B20" s="538"/>
      <c r="C20" s="538"/>
      <c r="D20" s="538"/>
      <c r="E20" s="542" t="s">
        <v>2521</v>
      </c>
      <c r="F20" s="538"/>
      <c r="G20" s="538"/>
      <c r="H20" s="541" t="s">
        <v>2494</v>
      </c>
      <c r="I20" s="538"/>
    </row>
    <row r="21" spans="1:9" ht="25.2">
      <c r="A21" s="538"/>
      <c r="B21" s="538"/>
      <c r="C21" s="538"/>
      <c r="D21" s="538"/>
      <c r="E21" s="538" t="s">
        <v>2522</v>
      </c>
      <c r="F21" s="538"/>
      <c r="G21" s="538"/>
      <c r="H21" s="541" t="s">
        <v>2498</v>
      </c>
      <c r="I21" s="538"/>
    </row>
    <row r="22" spans="1:9" ht="25.2">
      <c r="A22" s="543"/>
      <c r="B22" s="543"/>
      <c r="C22" s="543"/>
      <c r="D22" s="543"/>
      <c r="E22" s="543" t="s">
        <v>563</v>
      </c>
      <c r="F22" s="543"/>
      <c r="G22" s="543"/>
      <c r="H22" s="544" t="s">
        <v>2502</v>
      </c>
      <c r="I22" s="543"/>
    </row>
    <row r="23" spans="1:9" ht="23.4">
      <c r="A23" s="383"/>
      <c r="B23" s="383"/>
      <c r="C23" s="383"/>
      <c r="D23" s="383"/>
      <c r="E23" s="383"/>
      <c r="F23" s="383"/>
      <c r="G23" s="383"/>
      <c r="H23" s="385" t="s">
        <v>2506</v>
      </c>
      <c r="I23" s="383"/>
    </row>
    <row r="24" spans="1:9" ht="23.4">
      <c r="A24" s="383"/>
      <c r="B24" s="383"/>
      <c r="C24" s="383"/>
      <c r="D24" s="383"/>
      <c r="E24" s="383"/>
      <c r="F24" s="383"/>
      <c r="G24" s="383"/>
      <c r="H24" s="536" t="s">
        <v>2509</v>
      </c>
      <c r="I24" s="383"/>
    </row>
    <row r="25" spans="1:9" ht="23.4">
      <c r="A25" s="383"/>
      <c r="B25" s="383"/>
      <c r="C25" s="383"/>
      <c r="D25" s="383"/>
      <c r="E25" s="383"/>
      <c r="F25" s="383"/>
      <c r="G25" s="383"/>
      <c r="H25" s="297" t="s">
        <v>2511</v>
      </c>
      <c r="I25" s="383"/>
    </row>
    <row r="26" spans="1:9" ht="23.4">
      <c r="A26" s="383"/>
      <c r="B26" s="383"/>
      <c r="C26" s="383"/>
      <c r="D26" s="383"/>
      <c r="E26" s="383"/>
      <c r="F26" s="383"/>
      <c r="G26" s="383"/>
      <c r="H26" s="535" t="s">
        <v>540</v>
      </c>
      <c r="I26" s="383"/>
    </row>
    <row r="27" spans="1:9" ht="23.4">
      <c r="A27" s="297"/>
      <c r="B27" s="297"/>
      <c r="C27" s="297"/>
      <c r="D27" s="297"/>
      <c r="E27" s="297"/>
      <c r="F27" s="297"/>
      <c r="G27" s="297"/>
      <c r="H27" s="536" t="s">
        <v>2596</v>
      </c>
      <c r="I27" s="297"/>
    </row>
    <row r="28" spans="1:9" ht="23.4">
      <c r="A28" s="297"/>
      <c r="B28" s="297"/>
      <c r="C28" s="297"/>
      <c r="D28" s="297"/>
      <c r="E28" s="297"/>
      <c r="F28" s="297"/>
      <c r="G28" s="297"/>
      <c r="H28" s="536" t="s">
        <v>2597</v>
      </c>
      <c r="I28" s="297"/>
    </row>
    <row r="29" spans="1:9" ht="23.4">
      <c r="A29" s="297"/>
      <c r="B29" s="297"/>
      <c r="C29" s="297"/>
      <c r="D29" s="297"/>
      <c r="E29" s="297"/>
      <c r="F29" s="297"/>
      <c r="G29" s="297"/>
      <c r="H29" s="297" t="s">
        <v>2598</v>
      </c>
      <c r="I29" s="297"/>
    </row>
    <row r="30" spans="1:9" ht="23.4">
      <c r="A30" s="297"/>
      <c r="B30" s="297"/>
      <c r="C30" s="297"/>
      <c r="D30" s="297"/>
      <c r="E30" s="297"/>
      <c r="F30" s="297"/>
      <c r="G30" s="297"/>
      <c r="H30" s="535" t="s">
        <v>2599</v>
      </c>
      <c r="I30" s="297"/>
    </row>
    <row r="31" spans="1:9" ht="23.4">
      <c r="A31" s="325"/>
      <c r="B31" s="325"/>
      <c r="C31" s="325"/>
      <c r="D31" s="325"/>
      <c r="E31" s="325"/>
      <c r="F31" s="325"/>
      <c r="G31" s="611" t="s">
        <v>2600</v>
      </c>
      <c r="H31" s="612"/>
      <c r="I31" s="613"/>
    </row>
    <row r="32" spans="1:9" ht="27.6">
      <c r="A32" s="546"/>
    </row>
    <row r="33" spans="1:1" ht="27.6">
      <c r="A33" s="546"/>
    </row>
    <row r="34" spans="1:1" ht="27.6">
      <c r="A34" s="546"/>
    </row>
    <row r="35" spans="1:1" ht="27.6">
      <c r="A35" s="546"/>
    </row>
    <row r="36" spans="1:1" ht="27.6">
      <c r="A36" s="546"/>
    </row>
    <row r="37" spans="1:1" ht="27.6">
      <c r="A37" s="546"/>
    </row>
    <row r="38" spans="1:1" ht="27.6">
      <c r="A38" s="546"/>
    </row>
    <row r="39" spans="1:1" ht="27.6">
      <c r="A39" s="546"/>
    </row>
    <row r="40" spans="1:1" ht="27.6">
      <c r="A40" s="546"/>
    </row>
    <row r="41" spans="1:1" ht="27.6">
      <c r="A41" s="546"/>
    </row>
    <row r="42" spans="1:1" ht="27.6">
      <c r="A42" s="546"/>
    </row>
    <row r="43" spans="1:1" ht="27.6">
      <c r="A43" s="546"/>
    </row>
    <row r="44" spans="1:1" ht="27.6">
      <c r="A44" s="546"/>
    </row>
    <row r="45" spans="1:1" ht="27.6">
      <c r="A45" s="546"/>
    </row>
    <row r="46" spans="1:1" ht="27.6">
      <c r="A46" s="546"/>
    </row>
    <row r="47" spans="1:1" ht="27.6">
      <c r="A47" s="546"/>
    </row>
    <row r="48" spans="1:1" ht="27.6">
      <c r="A48" s="546"/>
    </row>
    <row r="49" spans="1:9" ht="27.6">
      <c r="A49" s="546"/>
    </row>
    <row r="50" spans="1:9" ht="27.6">
      <c r="A50" s="546"/>
    </row>
    <row r="51" spans="1:9" ht="27.6">
      <c r="A51" s="548"/>
      <c r="B51" s="547"/>
      <c r="C51" s="546" t="s">
        <v>2589</v>
      </c>
      <c r="D51" s="548"/>
      <c r="E51" s="546"/>
      <c r="F51" s="548"/>
      <c r="G51" s="546"/>
      <c r="H51" s="548"/>
      <c r="I51" s="546"/>
    </row>
    <row r="52" spans="1:9" ht="27.6">
      <c r="A52" s="548"/>
      <c r="B52" s="547"/>
      <c r="C52" s="546" t="s">
        <v>2590</v>
      </c>
      <c r="D52" s="548"/>
      <c r="E52" s="546"/>
      <c r="F52" s="548"/>
      <c r="G52" s="546"/>
      <c r="H52" s="548"/>
      <c r="I52" s="546"/>
    </row>
    <row r="53" spans="1:9" ht="27.6">
      <c r="A53" s="548"/>
      <c r="B53" s="547"/>
      <c r="C53" s="546" t="s">
        <v>2591</v>
      </c>
      <c r="D53" s="548"/>
      <c r="E53" s="546"/>
      <c r="F53" s="548"/>
      <c r="G53" s="546"/>
      <c r="H53" s="548"/>
      <c r="I53" s="546"/>
    </row>
    <row r="54" spans="1:9" ht="27.6">
      <c r="A54" s="548"/>
      <c r="B54" s="547"/>
      <c r="C54" s="546" t="s">
        <v>2592</v>
      </c>
      <c r="D54" s="548"/>
      <c r="E54" s="546"/>
      <c r="F54" s="548"/>
      <c r="G54" s="546"/>
      <c r="H54" s="548"/>
      <c r="I54" s="546"/>
    </row>
    <row r="55" spans="1:9" ht="27.6">
      <c r="A55" s="548"/>
      <c r="B55" s="547"/>
      <c r="C55" s="546" t="s">
        <v>2593</v>
      </c>
      <c r="D55" s="548"/>
      <c r="E55" s="546"/>
      <c r="F55" s="548"/>
      <c r="G55" s="546"/>
      <c r="H55" s="548"/>
      <c r="I55" s="546"/>
    </row>
    <row r="56" spans="1:9" ht="27.6">
      <c r="A56" s="549"/>
      <c r="B56" s="550"/>
      <c r="C56" s="551" t="s">
        <v>2594</v>
      </c>
      <c r="D56" s="549"/>
      <c r="E56" s="551"/>
      <c r="F56" s="549"/>
      <c r="G56" s="551"/>
      <c r="H56" s="549"/>
      <c r="I56" s="551"/>
    </row>
  </sheetData>
  <mergeCells count="1">
    <mergeCell ref="G31:I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75E41-3102-4336-9B86-788E24BBA795}">
  <dimension ref="A1:I47"/>
  <sheetViews>
    <sheetView topLeftCell="A34" workbookViewId="0">
      <selection activeCell="D52" sqref="D52"/>
    </sheetView>
  </sheetViews>
  <sheetFormatPr defaultRowHeight="13.8"/>
  <cols>
    <col min="1" max="1" width="22.19921875" bestFit="1" customWidth="1"/>
    <col min="2" max="2" width="28.8984375" bestFit="1" customWidth="1"/>
    <col min="3" max="3" width="56" bestFit="1" customWidth="1"/>
    <col min="4" max="4" width="35.8984375" bestFit="1" customWidth="1"/>
    <col min="5" max="5" width="30.19921875" bestFit="1" customWidth="1"/>
    <col min="6" max="6" width="33.19921875" bestFit="1" customWidth="1"/>
    <col min="7" max="7" width="18.296875" bestFit="1" customWidth="1"/>
    <col min="8" max="8" width="46.8984375" bestFit="1" customWidth="1"/>
    <col min="9" max="9" width="44.796875" bestFit="1" customWidth="1"/>
  </cols>
  <sheetData>
    <row r="1" spans="1:9" s="122" customFormat="1" ht="27.6">
      <c r="A1" s="553" t="s">
        <v>252</v>
      </c>
      <c r="B1" s="553" t="s">
        <v>253</v>
      </c>
      <c r="C1" s="553" t="s">
        <v>254</v>
      </c>
      <c r="D1" s="553" t="s">
        <v>255</v>
      </c>
      <c r="E1" s="553" t="s">
        <v>256</v>
      </c>
      <c r="F1" s="553" t="s">
        <v>257</v>
      </c>
      <c r="G1" s="554" t="s">
        <v>258</v>
      </c>
      <c r="H1" s="553" t="s">
        <v>259</v>
      </c>
      <c r="I1" s="554" t="s">
        <v>3</v>
      </c>
    </row>
    <row r="2" spans="1:9" s="122" customFormat="1" ht="27.6">
      <c r="A2" s="548" t="s">
        <v>2523</v>
      </c>
      <c r="B2" s="555" t="s">
        <v>2524</v>
      </c>
      <c r="C2" s="556" t="s">
        <v>2525</v>
      </c>
      <c r="D2" s="557" t="s">
        <v>2526</v>
      </c>
      <c r="E2" s="558" t="s">
        <v>2527</v>
      </c>
      <c r="F2" s="557" t="s">
        <v>2528</v>
      </c>
      <c r="G2" s="558" t="s">
        <v>2529</v>
      </c>
      <c r="H2" s="545" t="s">
        <v>1360</v>
      </c>
      <c r="I2" s="558" t="s">
        <v>103</v>
      </c>
    </row>
    <row r="3" spans="1:9" s="122" customFormat="1" ht="27.6">
      <c r="A3" s="548" t="s">
        <v>2530</v>
      </c>
      <c r="B3" s="547" t="s">
        <v>2531</v>
      </c>
      <c r="C3" s="559" t="s">
        <v>475</v>
      </c>
      <c r="D3" s="548" t="s">
        <v>2532</v>
      </c>
      <c r="E3" s="546" t="s">
        <v>2533</v>
      </c>
      <c r="F3" s="548" t="s">
        <v>2534</v>
      </c>
      <c r="G3" s="546"/>
      <c r="H3" s="560" t="s">
        <v>2535</v>
      </c>
      <c r="I3" s="546"/>
    </row>
    <row r="4" spans="1:9" s="122" customFormat="1" ht="27.6">
      <c r="A4" s="548" t="s">
        <v>2595</v>
      </c>
      <c r="B4" s="547"/>
      <c r="C4" s="546" t="s">
        <v>2536</v>
      </c>
      <c r="D4" s="548" t="s">
        <v>2537</v>
      </c>
      <c r="E4" s="546" t="s">
        <v>2538</v>
      </c>
      <c r="F4" s="548" t="s">
        <v>2539</v>
      </c>
      <c r="G4" s="546"/>
      <c r="H4" s="560" t="s">
        <v>2540</v>
      </c>
      <c r="I4" s="546"/>
    </row>
    <row r="5" spans="1:9" s="122" customFormat="1" ht="27.6">
      <c r="A5" s="548"/>
      <c r="B5" s="547"/>
      <c r="C5" s="546" t="s">
        <v>2541</v>
      </c>
      <c r="D5" s="548" t="s">
        <v>2542</v>
      </c>
      <c r="E5" s="546" t="s">
        <v>2543</v>
      </c>
      <c r="F5" s="548" t="s">
        <v>2544</v>
      </c>
      <c r="G5" s="546"/>
      <c r="H5" s="560" t="s">
        <v>2545</v>
      </c>
      <c r="I5" s="546"/>
    </row>
    <row r="6" spans="1:9" s="122" customFormat="1" ht="27.6">
      <c r="A6" s="548"/>
      <c r="B6" s="547"/>
      <c r="C6" s="546" t="s">
        <v>2546</v>
      </c>
      <c r="D6" s="548" t="s">
        <v>2547</v>
      </c>
      <c r="E6" s="546" t="s">
        <v>2548</v>
      </c>
      <c r="F6" s="548" t="s">
        <v>2549</v>
      </c>
      <c r="G6" s="546"/>
      <c r="H6" s="560" t="s">
        <v>2550</v>
      </c>
      <c r="I6" s="546"/>
    </row>
    <row r="7" spans="1:9" s="122" customFormat="1" ht="27.6">
      <c r="A7" s="548"/>
      <c r="B7" s="547"/>
      <c r="C7" s="546" t="s">
        <v>2551</v>
      </c>
      <c r="D7" s="548" t="s">
        <v>2552</v>
      </c>
      <c r="E7" s="546" t="s">
        <v>2553</v>
      </c>
      <c r="F7" s="548" t="s">
        <v>2554</v>
      </c>
      <c r="G7" s="546"/>
      <c r="H7" s="560" t="s">
        <v>2555</v>
      </c>
      <c r="I7" s="546"/>
    </row>
    <row r="8" spans="1:9" s="122" customFormat="1" ht="27.6">
      <c r="A8" s="548"/>
      <c r="B8" s="547"/>
      <c r="C8" s="546" t="s">
        <v>2556</v>
      </c>
      <c r="D8" s="548" t="s">
        <v>2557</v>
      </c>
      <c r="E8" s="546" t="s">
        <v>2558</v>
      </c>
      <c r="F8" s="548" t="s">
        <v>2559</v>
      </c>
      <c r="G8" s="546"/>
      <c r="H8" s="561" t="s">
        <v>2560</v>
      </c>
      <c r="I8" s="546"/>
    </row>
    <row r="9" spans="1:9" s="122" customFormat="1" ht="27.6">
      <c r="A9" s="548"/>
      <c r="B9" s="547"/>
      <c r="C9" s="546" t="s">
        <v>2561</v>
      </c>
      <c r="D9" s="548" t="s">
        <v>2562</v>
      </c>
      <c r="E9" s="546" t="s">
        <v>2563</v>
      </c>
      <c r="F9" s="548" t="s">
        <v>2564</v>
      </c>
      <c r="G9" s="546"/>
      <c r="H9" s="562" t="s">
        <v>278</v>
      </c>
      <c r="I9" s="546"/>
    </row>
    <row r="10" spans="1:9" s="122" customFormat="1" ht="27.6">
      <c r="A10" s="548"/>
      <c r="B10" s="547"/>
      <c r="C10" s="546" t="s">
        <v>2565</v>
      </c>
      <c r="D10" s="548" t="s">
        <v>2566</v>
      </c>
      <c r="E10" s="546" t="s">
        <v>2567</v>
      </c>
      <c r="F10" s="548"/>
      <c r="G10" s="546"/>
      <c r="H10" s="548"/>
      <c r="I10" s="546"/>
    </row>
    <row r="11" spans="1:9" s="122" customFormat="1" ht="27.6">
      <c r="A11" s="548"/>
      <c r="B11" s="547"/>
      <c r="C11" s="546" t="s">
        <v>2568</v>
      </c>
      <c r="D11" s="548" t="s">
        <v>2569</v>
      </c>
      <c r="E11" s="546" t="s">
        <v>2570</v>
      </c>
      <c r="F11" s="548"/>
      <c r="G11" s="546"/>
      <c r="H11" s="548"/>
      <c r="I11" s="546"/>
    </row>
    <row r="12" spans="1:9" s="122" customFormat="1" ht="27.6">
      <c r="A12" s="548"/>
      <c r="B12" s="547"/>
      <c r="C12" s="546" t="s">
        <v>2571</v>
      </c>
      <c r="D12" s="548" t="s">
        <v>2572</v>
      </c>
      <c r="E12" s="546"/>
      <c r="F12" s="548"/>
      <c r="G12" s="546"/>
      <c r="H12" s="548"/>
      <c r="I12" s="546"/>
    </row>
    <row r="13" spans="1:9" s="122" customFormat="1" ht="27.6">
      <c r="A13" s="548"/>
      <c r="B13" s="547"/>
      <c r="C13" s="546" t="s">
        <v>2573</v>
      </c>
      <c r="D13" s="548"/>
      <c r="E13" s="546"/>
      <c r="F13" s="548"/>
      <c r="G13" s="546"/>
      <c r="H13" s="548"/>
      <c r="I13" s="546"/>
    </row>
    <row r="14" spans="1:9" s="122" customFormat="1" ht="27.6">
      <c r="A14" s="548"/>
      <c r="B14" s="547"/>
      <c r="C14" s="546" t="s">
        <v>2574</v>
      </c>
      <c r="D14" s="548"/>
      <c r="E14" s="546"/>
      <c r="F14" s="548"/>
      <c r="G14" s="546"/>
      <c r="H14" s="548"/>
      <c r="I14" s="546"/>
    </row>
    <row r="15" spans="1:9" s="122" customFormat="1" ht="27.6">
      <c r="A15" s="548"/>
      <c r="B15" s="547"/>
      <c r="C15" s="546" t="s">
        <v>2575</v>
      </c>
      <c r="D15" s="548"/>
      <c r="E15" s="546"/>
      <c r="F15" s="548"/>
      <c r="G15" s="546"/>
      <c r="H15" s="548"/>
      <c r="I15" s="546"/>
    </row>
    <row r="16" spans="1:9" s="122" customFormat="1" ht="27.6">
      <c r="A16" s="548"/>
      <c r="B16" s="547"/>
      <c r="C16" s="546" t="s">
        <v>2576</v>
      </c>
      <c r="D16" s="548"/>
      <c r="E16" s="546"/>
      <c r="F16" s="548"/>
      <c r="G16" s="546"/>
      <c r="H16" s="548"/>
      <c r="I16" s="546"/>
    </row>
    <row r="17" spans="1:9" s="122" customFormat="1" ht="27.6">
      <c r="A17" s="548"/>
      <c r="B17" s="547"/>
      <c r="C17" s="546" t="s">
        <v>2577</v>
      </c>
      <c r="D17" s="548"/>
      <c r="E17" s="546"/>
      <c r="F17" s="548"/>
      <c r="G17" s="546"/>
      <c r="H17" s="548"/>
      <c r="I17" s="546"/>
    </row>
    <row r="18" spans="1:9" s="122" customFormat="1" ht="27.6">
      <c r="A18" s="548"/>
      <c r="B18" s="547"/>
      <c r="C18" s="546" t="s">
        <v>2578</v>
      </c>
      <c r="D18" s="548"/>
      <c r="E18" s="546"/>
      <c r="F18" s="548"/>
      <c r="G18" s="546"/>
      <c r="H18" s="548"/>
      <c r="I18" s="546"/>
    </row>
    <row r="19" spans="1:9" s="122" customFormat="1" ht="27.6">
      <c r="A19" s="548"/>
      <c r="B19" s="547"/>
      <c r="C19" s="546" t="s">
        <v>2579</v>
      </c>
      <c r="D19" s="548"/>
      <c r="E19" s="546"/>
      <c r="F19" s="548"/>
      <c r="G19" s="546"/>
      <c r="H19" s="548"/>
      <c r="I19" s="546"/>
    </row>
    <row r="20" spans="1:9" s="122" customFormat="1" ht="27.6">
      <c r="A20" s="548"/>
      <c r="B20" s="547"/>
      <c r="C20" s="546" t="s">
        <v>2580</v>
      </c>
      <c r="D20" s="548"/>
      <c r="E20" s="546"/>
      <c r="F20" s="548"/>
      <c r="G20" s="546"/>
      <c r="H20" s="548"/>
      <c r="I20" s="546"/>
    </row>
    <row r="21" spans="1:9" s="122" customFormat="1" ht="27.6">
      <c r="A21" s="548"/>
      <c r="B21" s="547"/>
      <c r="C21" s="546" t="s">
        <v>2581</v>
      </c>
      <c r="D21" s="548"/>
      <c r="E21" s="546"/>
      <c r="F21" s="548"/>
      <c r="G21" s="546"/>
      <c r="H21" s="548"/>
      <c r="I21" s="546"/>
    </row>
    <row r="22" spans="1:9" s="122" customFormat="1" ht="27.6">
      <c r="A22" s="548"/>
      <c r="B22" s="547"/>
      <c r="C22" s="546" t="s">
        <v>2582</v>
      </c>
      <c r="D22" s="548"/>
      <c r="E22" s="546"/>
      <c r="F22" s="548"/>
      <c r="G22" s="546"/>
      <c r="H22" s="548"/>
      <c r="I22" s="546"/>
    </row>
    <row r="23" spans="1:9" s="122" customFormat="1" ht="27.6">
      <c r="A23" s="548"/>
      <c r="B23" s="547"/>
      <c r="C23" s="546" t="s">
        <v>2583</v>
      </c>
      <c r="D23" s="548"/>
      <c r="E23" s="546"/>
      <c r="F23" s="548"/>
      <c r="G23" s="546"/>
      <c r="H23" s="548"/>
      <c r="I23" s="546"/>
    </row>
    <row r="24" spans="1:9" s="122" customFormat="1" ht="27.6">
      <c r="A24" s="548"/>
      <c r="B24" s="547"/>
      <c r="C24" s="546" t="s">
        <v>2584</v>
      </c>
      <c r="D24" s="548"/>
      <c r="E24" s="546"/>
      <c r="F24" s="548"/>
      <c r="G24" s="546"/>
      <c r="H24" s="548"/>
      <c r="I24" s="546"/>
    </row>
    <row r="25" spans="1:9" s="122" customFormat="1" ht="27.6">
      <c r="A25" s="548"/>
      <c r="B25" s="547"/>
      <c r="C25" s="546" t="s">
        <v>2585</v>
      </c>
      <c r="D25" s="548"/>
      <c r="E25" s="546"/>
      <c r="F25" s="548"/>
      <c r="G25" s="546"/>
      <c r="H25" s="548"/>
      <c r="I25" s="546"/>
    </row>
    <row r="26" spans="1:9" s="122" customFormat="1" ht="27.6">
      <c r="A26" s="548"/>
      <c r="B26" s="547"/>
      <c r="C26" s="546" t="s">
        <v>2586</v>
      </c>
      <c r="D26" s="548"/>
      <c r="E26" s="546"/>
      <c r="F26" s="548"/>
      <c r="G26" s="546"/>
      <c r="H26" s="548"/>
      <c r="I26" s="546"/>
    </row>
    <row r="27" spans="1:9" s="122" customFormat="1" ht="27.6">
      <c r="A27" s="548"/>
      <c r="B27" s="547"/>
      <c r="C27" s="546" t="s">
        <v>2587</v>
      </c>
      <c r="D27" s="548"/>
      <c r="E27" s="546"/>
      <c r="F27" s="548"/>
      <c r="G27" s="546"/>
      <c r="H27" s="548"/>
      <c r="I27" s="546"/>
    </row>
    <row r="28" spans="1:9" s="122" customFormat="1" ht="27.6">
      <c r="A28" s="548"/>
      <c r="B28" s="547"/>
      <c r="C28" s="546" t="s">
        <v>2588</v>
      </c>
      <c r="D28" s="548"/>
      <c r="E28" s="546"/>
      <c r="F28" s="548"/>
      <c r="G28" s="546"/>
      <c r="H28" s="548"/>
      <c r="I28" s="546"/>
    </row>
    <row r="29" spans="1:9" s="122" customFormat="1" ht="27.6">
      <c r="A29" s="548"/>
      <c r="B29" s="547"/>
      <c r="C29" s="546" t="s">
        <v>2589</v>
      </c>
      <c r="D29" s="548"/>
      <c r="E29" s="546"/>
      <c r="F29" s="548"/>
      <c r="G29" s="546"/>
      <c r="H29" s="548"/>
      <c r="I29" s="546"/>
    </row>
    <row r="30" spans="1:9" s="122" customFormat="1" ht="27.6">
      <c r="A30" s="548"/>
      <c r="B30" s="547"/>
      <c r="C30" s="546" t="s">
        <v>2590</v>
      </c>
      <c r="D30" s="548"/>
      <c r="E30" s="546"/>
      <c r="F30" s="548"/>
      <c r="G30" s="546"/>
      <c r="H30" s="548"/>
      <c r="I30" s="546"/>
    </row>
    <row r="31" spans="1:9" s="122" customFormat="1" ht="27.6">
      <c r="A31" s="548"/>
      <c r="B31" s="547"/>
      <c r="C31" s="546" t="s">
        <v>2591</v>
      </c>
      <c r="D31" s="548"/>
      <c r="E31" s="546"/>
      <c r="F31" s="548"/>
      <c r="G31" s="546"/>
      <c r="H31" s="548"/>
      <c r="I31" s="546"/>
    </row>
    <row r="32" spans="1:9" s="122" customFormat="1" ht="27.6">
      <c r="A32" s="548"/>
      <c r="B32" s="547"/>
      <c r="C32" s="546" t="s">
        <v>2592</v>
      </c>
      <c r="D32" s="548"/>
      <c r="E32" s="546"/>
      <c r="F32" s="548"/>
      <c r="G32" s="546"/>
      <c r="H32" s="548"/>
      <c r="I32" s="546"/>
    </row>
    <row r="33" spans="1:9" s="122" customFormat="1" ht="27.6">
      <c r="A33" s="548"/>
      <c r="B33" s="547"/>
      <c r="C33" s="546" t="s">
        <v>2593</v>
      </c>
      <c r="D33" s="548"/>
      <c r="E33" s="546"/>
      <c r="F33" s="548"/>
      <c r="G33" s="546"/>
      <c r="H33" s="548"/>
      <c r="I33" s="546"/>
    </row>
    <row r="34" spans="1:9" s="122" customFormat="1" ht="27.6">
      <c r="A34" s="549"/>
      <c r="B34" s="550"/>
      <c r="C34" s="551" t="s">
        <v>2594</v>
      </c>
      <c r="D34" s="549"/>
      <c r="E34" s="551"/>
      <c r="F34" s="549"/>
      <c r="G34" s="551"/>
      <c r="H34" s="549"/>
      <c r="I34" s="551"/>
    </row>
    <row r="35" spans="1:9" ht="27">
      <c r="A35" s="193" t="s">
        <v>2601</v>
      </c>
      <c r="B35" s="179" t="s">
        <v>2602</v>
      </c>
      <c r="C35" s="563" t="s">
        <v>2603</v>
      </c>
      <c r="D35" s="179" t="s">
        <v>2604</v>
      </c>
      <c r="E35" s="193" t="s">
        <v>2605</v>
      </c>
      <c r="F35" s="179" t="s">
        <v>2606</v>
      </c>
      <c r="G35" s="193" t="s">
        <v>2607</v>
      </c>
      <c r="H35" s="179" t="s">
        <v>2608</v>
      </c>
      <c r="I35" s="180" t="s">
        <v>105</v>
      </c>
    </row>
    <row r="36" spans="1:9" ht="27">
      <c r="A36" s="193" t="s">
        <v>2609</v>
      </c>
      <c r="B36" s="179" t="s">
        <v>2610</v>
      </c>
      <c r="C36" s="193" t="s">
        <v>2611</v>
      </c>
      <c r="D36" s="179" t="s">
        <v>2612</v>
      </c>
      <c r="E36" s="193" t="s">
        <v>2613</v>
      </c>
      <c r="F36" s="179" t="s">
        <v>2614</v>
      </c>
      <c r="G36" s="174"/>
      <c r="H36" s="179" t="s">
        <v>2615</v>
      </c>
      <c r="I36" s="182"/>
    </row>
    <row r="37" spans="1:9" ht="27">
      <c r="A37" s="174"/>
      <c r="B37" s="179" t="s">
        <v>2616</v>
      </c>
      <c r="C37" s="193" t="s">
        <v>2617</v>
      </c>
      <c r="D37" s="179" t="s">
        <v>2618</v>
      </c>
      <c r="E37" s="193" t="s">
        <v>2619</v>
      </c>
      <c r="F37" s="179" t="s">
        <v>2620</v>
      </c>
      <c r="G37" s="174"/>
      <c r="H37" s="179" t="s">
        <v>2621</v>
      </c>
      <c r="I37" s="182"/>
    </row>
    <row r="38" spans="1:9" ht="27">
      <c r="A38" s="174"/>
      <c r="B38" s="179" t="s">
        <v>2622</v>
      </c>
      <c r="C38" s="193" t="s">
        <v>2623</v>
      </c>
      <c r="D38" s="179" t="s">
        <v>2624</v>
      </c>
      <c r="E38" s="193" t="s">
        <v>2625</v>
      </c>
      <c r="F38" s="179" t="s">
        <v>2626</v>
      </c>
      <c r="G38" s="174"/>
      <c r="H38" s="179" t="s">
        <v>2627</v>
      </c>
      <c r="I38" s="182"/>
    </row>
    <row r="39" spans="1:9" ht="27">
      <c r="A39" s="174"/>
      <c r="B39" s="184"/>
      <c r="C39" s="193" t="s">
        <v>2628</v>
      </c>
      <c r="D39" s="179" t="s">
        <v>2629</v>
      </c>
      <c r="E39" s="193" t="s">
        <v>2630</v>
      </c>
      <c r="F39" s="179" t="s">
        <v>2631</v>
      </c>
      <c r="G39" s="174"/>
      <c r="H39" s="179" t="s">
        <v>2632</v>
      </c>
      <c r="I39" s="182"/>
    </row>
    <row r="40" spans="1:9" ht="27">
      <c r="A40" s="174"/>
      <c r="B40" s="184"/>
      <c r="C40" s="193" t="s">
        <v>2633</v>
      </c>
      <c r="D40" s="179" t="s">
        <v>2634</v>
      </c>
      <c r="E40" s="193" t="s">
        <v>2635</v>
      </c>
      <c r="F40" s="179" t="s">
        <v>2636</v>
      </c>
      <c r="G40" s="174"/>
      <c r="H40" s="179" t="s">
        <v>2637</v>
      </c>
      <c r="I40" s="182"/>
    </row>
    <row r="41" spans="1:9" ht="27">
      <c r="A41" s="174"/>
      <c r="B41" s="184"/>
      <c r="C41" s="193" t="s">
        <v>2638</v>
      </c>
      <c r="D41" s="179" t="s">
        <v>2639</v>
      </c>
      <c r="E41" s="174"/>
      <c r="F41" s="179" t="s">
        <v>2640</v>
      </c>
      <c r="G41" s="174"/>
      <c r="H41" s="179" t="s">
        <v>2641</v>
      </c>
      <c r="I41" s="182"/>
    </row>
    <row r="42" spans="1:9" ht="27">
      <c r="A42" s="174"/>
      <c r="B42" s="184"/>
      <c r="C42" s="193" t="s">
        <v>2642</v>
      </c>
      <c r="D42" s="179" t="s">
        <v>2643</v>
      </c>
      <c r="E42" s="174"/>
      <c r="F42" s="179" t="s">
        <v>2644</v>
      </c>
      <c r="G42" s="174"/>
      <c r="H42" s="179" t="s">
        <v>2645</v>
      </c>
      <c r="I42" s="182"/>
    </row>
    <row r="43" spans="1:9" ht="27">
      <c r="A43" s="174"/>
      <c r="B43" s="184"/>
      <c r="C43" s="193" t="s">
        <v>475</v>
      </c>
      <c r="D43" s="179" t="s">
        <v>2646</v>
      </c>
      <c r="E43" s="174"/>
      <c r="F43" s="179" t="s">
        <v>2647</v>
      </c>
      <c r="G43" s="174"/>
      <c r="H43" s="179" t="s">
        <v>2648</v>
      </c>
      <c r="I43" s="182"/>
    </row>
    <row r="44" spans="1:9" ht="27">
      <c r="A44" s="174"/>
      <c r="B44" s="184"/>
      <c r="C44" s="174"/>
      <c r="D44" s="179" t="s">
        <v>2649</v>
      </c>
      <c r="E44" s="174"/>
      <c r="F44" s="179" t="s">
        <v>2650</v>
      </c>
      <c r="G44" s="174"/>
      <c r="H44" s="179" t="s">
        <v>2651</v>
      </c>
      <c r="I44" s="182"/>
    </row>
    <row r="45" spans="1:9" ht="27">
      <c r="A45" s="174"/>
      <c r="B45" s="184"/>
      <c r="C45" s="174"/>
      <c r="D45" s="179" t="s">
        <v>2652</v>
      </c>
      <c r="E45" s="174"/>
      <c r="F45" s="179" t="s">
        <v>2653</v>
      </c>
      <c r="G45" s="174"/>
      <c r="H45" s="179" t="s">
        <v>2654</v>
      </c>
      <c r="I45" s="182"/>
    </row>
    <row r="46" spans="1:9" ht="27">
      <c r="A46" s="174"/>
      <c r="B46" s="184"/>
      <c r="C46" s="174"/>
      <c r="D46" s="184"/>
      <c r="E46" s="174"/>
      <c r="F46" s="179" t="s">
        <v>2655</v>
      </c>
      <c r="G46" s="174"/>
      <c r="H46" s="564" t="s">
        <v>2656</v>
      </c>
      <c r="I46" s="182"/>
    </row>
    <row r="47" spans="1:9" ht="27">
      <c r="A47" s="537"/>
      <c r="B47" s="187"/>
      <c r="C47" s="537"/>
      <c r="D47" s="187"/>
      <c r="E47" s="537"/>
      <c r="F47" s="565" t="s">
        <v>2657</v>
      </c>
      <c r="G47" s="537"/>
      <c r="H47" s="566" t="s">
        <v>278</v>
      </c>
      <c r="I47" s="18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D9673-5689-422D-8925-99E770EC00A4}">
  <dimension ref="A1:I54"/>
  <sheetViews>
    <sheetView topLeftCell="C37" workbookViewId="0">
      <selection activeCell="H51" sqref="H51"/>
    </sheetView>
  </sheetViews>
  <sheetFormatPr defaultRowHeight="13.8"/>
  <cols>
    <col min="2" max="2" width="37.59765625" bestFit="1" customWidth="1"/>
    <col min="3" max="3" width="36.09765625" bestFit="1" customWidth="1"/>
    <col min="4" max="4" width="22.19921875" bestFit="1" customWidth="1"/>
    <col min="5" max="5" width="25.69921875" customWidth="1"/>
    <col min="6" max="6" width="34.09765625" customWidth="1"/>
    <col min="7" max="7" width="28.59765625" bestFit="1" customWidth="1"/>
    <col min="8" max="8" width="37.796875" bestFit="1" customWidth="1"/>
  </cols>
  <sheetData>
    <row r="1" spans="1:8" ht="47.4" thickBot="1">
      <c r="A1" s="567" t="s">
        <v>253</v>
      </c>
      <c r="B1" s="567" t="s">
        <v>647</v>
      </c>
      <c r="C1" s="567" t="s">
        <v>255</v>
      </c>
      <c r="D1" s="567" t="s">
        <v>256</v>
      </c>
      <c r="E1" s="567" t="s">
        <v>257</v>
      </c>
      <c r="F1" s="567" t="s">
        <v>284</v>
      </c>
      <c r="G1" s="567" t="s">
        <v>2</v>
      </c>
      <c r="H1" s="567" t="s">
        <v>3</v>
      </c>
    </row>
    <row r="2" spans="1:8" ht="23.4">
      <c r="A2" s="297" t="s">
        <v>2658</v>
      </c>
      <c r="B2" s="297" t="s">
        <v>2659</v>
      </c>
      <c r="C2" s="297" t="s">
        <v>2660</v>
      </c>
      <c r="D2" s="535" t="s">
        <v>379</v>
      </c>
      <c r="E2" s="297" t="s">
        <v>2661</v>
      </c>
      <c r="F2" s="297" t="s">
        <v>1005</v>
      </c>
      <c r="G2" s="535" t="s">
        <v>2662</v>
      </c>
      <c r="H2" s="297" t="s">
        <v>39</v>
      </c>
    </row>
    <row r="3" spans="1:8" ht="23.4">
      <c r="A3" s="297" t="s">
        <v>2663</v>
      </c>
      <c r="B3" s="297" t="s">
        <v>2664</v>
      </c>
      <c r="C3" s="297" t="s">
        <v>2665</v>
      </c>
      <c r="D3" s="297" t="s">
        <v>2666</v>
      </c>
      <c r="E3" s="297" t="s">
        <v>2667</v>
      </c>
      <c r="F3" s="297"/>
      <c r="G3" s="297" t="s">
        <v>2668</v>
      </c>
      <c r="H3" s="297" t="s">
        <v>2669</v>
      </c>
    </row>
    <row r="4" spans="1:8" ht="23.4">
      <c r="A4" s="297"/>
      <c r="B4" s="297" t="s">
        <v>282</v>
      </c>
      <c r="C4" s="297"/>
      <c r="D4" s="297" t="s">
        <v>2670</v>
      </c>
      <c r="E4" s="297" t="s">
        <v>2671</v>
      </c>
      <c r="F4" s="297"/>
      <c r="G4" s="297" t="s">
        <v>2672</v>
      </c>
      <c r="H4" s="297" t="s">
        <v>62</v>
      </c>
    </row>
    <row r="5" spans="1:8" ht="23.4">
      <c r="A5" s="297"/>
      <c r="B5" s="297" t="s">
        <v>2673</v>
      </c>
      <c r="C5" s="297"/>
      <c r="D5" s="297" t="s">
        <v>2674</v>
      </c>
      <c r="E5" s="297" t="s">
        <v>2675</v>
      </c>
      <c r="F5" s="297"/>
      <c r="G5" s="297" t="s">
        <v>2676</v>
      </c>
      <c r="H5" s="297"/>
    </row>
    <row r="6" spans="1:8" ht="23.4">
      <c r="A6" s="297"/>
      <c r="B6" s="297" t="s">
        <v>2677</v>
      </c>
      <c r="C6" s="297"/>
      <c r="D6" s="297" t="s">
        <v>2678</v>
      </c>
      <c r="E6" s="297" t="s">
        <v>2679</v>
      </c>
      <c r="F6" s="297"/>
      <c r="G6" s="297"/>
      <c r="H6" s="297"/>
    </row>
    <row r="7" spans="1:8" ht="23.4">
      <c r="A7" s="297"/>
      <c r="B7" s="297" t="s">
        <v>2680</v>
      </c>
      <c r="C7" s="297"/>
      <c r="D7" s="297" t="s">
        <v>2681</v>
      </c>
      <c r="E7" s="297" t="s">
        <v>2682</v>
      </c>
      <c r="F7" s="297"/>
      <c r="G7" s="535" t="s">
        <v>2683</v>
      </c>
      <c r="H7" s="297"/>
    </row>
    <row r="8" spans="1:8" ht="23.4">
      <c r="A8" s="297"/>
      <c r="B8" s="297" t="s">
        <v>2684</v>
      </c>
      <c r="C8" s="297"/>
      <c r="D8" s="297" t="s">
        <v>683</v>
      </c>
      <c r="E8" s="297" t="s">
        <v>2685</v>
      </c>
      <c r="F8" s="297"/>
      <c r="G8" s="297" t="s">
        <v>2668</v>
      </c>
      <c r="H8" s="297"/>
    </row>
    <row r="9" spans="1:8" ht="23.4">
      <c r="A9" s="297"/>
      <c r="B9" s="297" t="s">
        <v>2686</v>
      </c>
      <c r="C9" s="297"/>
      <c r="D9" s="535" t="s">
        <v>2687</v>
      </c>
      <c r="E9" s="297"/>
      <c r="F9" s="297"/>
      <c r="G9" s="297" t="s">
        <v>2688</v>
      </c>
      <c r="H9" s="297"/>
    </row>
    <row r="10" spans="1:8" ht="23.4">
      <c r="A10" s="297"/>
      <c r="B10" s="297" t="s">
        <v>2689</v>
      </c>
      <c r="C10" s="297"/>
      <c r="D10" s="297" t="s">
        <v>2666</v>
      </c>
      <c r="E10" s="297"/>
      <c r="F10" s="297"/>
      <c r="G10" s="297" t="s">
        <v>2690</v>
      </c>
      <c r="H10" s="297"/>
    </row>
    <row r="11" spans="1:8" ht="23.4">
      <c r="A11" s="297"/>
      <c r="B11" s="297" t="s">
        <v>2691</v>
      </c>
      <c r="C11" s="297"/>
      <c r="D11" s="297" t="s">
        <v>2670</v>
      </c>
      <c r="E11" s="297"/>
      <c r="F11" s="297"/>
      <c r="G11" s="297" t="s">
        <v>2692</v>
      </c>
      <c r="H11" s="297"/>
    </row>
    <row r="12" spans="1:8" ht="23.4">
      <c r="A12" s="297"/>
      <c r="B12" s="297" t="s">
        <v>2693</v>
      </c>
      <c r="C12" s="297"/>
      <c r="D12" s="297" t="s">
        <v>2674</v>
      </c>
      <c r="E12" s="297"/>
      <c r="F12" s="297"/>
      <c r="G12" s="297" t="s">
        <v>2694</v>
      </c>
      <c r="H12" s="297"/>
    </row>
    <row r="13" spans="1:8" ht="23.4">
      <c r="A13" s="297"/>
      <c r="B13" s="297"/>
      <c r="C13" s="297"/>
      <c r="D13" s="297" t="s">
        <v>2695</v>
      </c>
      <c r="E13" s="297"/>
      <c r="F13" s="297"/>
      <c r="G13" s="297"/>
      <c r="H13" s="297"/>
    </row>
    <row r="14" spans="1:8" ht="23.4">
      <c r="A14" s="297"/>
      <c r="B14" s="297"/>
      <c r="C14" s="297"/>
      <c r="D14" s="297" t="s">
        <v>683</v>
      </c>
      <c r="E14" s="297"/>
      <c r="F14" s="297"/>
      <c r="G14" s="297" t="s">
        <v>2696</v>
      </c>
      <c r="H14" s="297"/>
    </row>
    <row r="15" spans="1:8" ht="23.4">
      <c r="A15" s="297"/>
      <c r="B15" s="297"/>
      <c r="C15" s="297"/>
      <c r="D15" s="297"/>
      <c r="E15" s="297"/>
      <c r="F15" s="297"/>
      <c r="G15" s="297" t="s">
        <v>2697</v>
      </c>
      <c r="H15" s="297"/>
    </row>
    <row r="16" spans="1:8" ht="23.4">
      <c r="A16" s="297"/>
      <c r="B16" s="297"/>
      <c r="C16" s="297"/>
      <c r="D16" s="535" t="s">
        <v>2698</v>
      </c>
      <c r="E16" s="297"/>
      <c r="F16" s="297"/>
      <c r="G16" s="297" t="s">
        <v>2699</v>
      </c>
      <c r="H16" s="297"/>
    </row>
    <row r="17" spans="1:8" ht="23.4">
      <c r="A17" s="297"/>
      <c r="B17" s="297"/>
      <c r="C17" s="297"/>
      <c r="D17" s="297" t="s">
        <v>2666</v>
      </c>
      <c r="E17" s="297"/>
      <c r="F17" s="297"/>
      <c r="G17" s="297" t="s">
        <v>2700</v>
      </c>
      <c r="H17" s="297"/>
    </row>
    <row r="18" spans="1:8" ht="23.4">
      <c r="A18" s="297"/>
      <c r="B18" s="297"/>
      <c r="C18" s="297"/>
      <c r="D18" s="297" t="s">
        <v>2701</v>
      </c>
      <c r="E18" s="297"/>
      <c r="F18" s="297"/>
      <c r="G18" s="297" t="s">
        <v>2702</v>
      </c>
      <c r="H18" s="297"/>
    </row>
    <row r="19" spans="1:8" ht="23.4">
      <c r="A19" s="297"/>
      <c r="B19" s="297"/>
      <c r="C19" s="297"/>
      <c r="D19" s="297" t="s">
        <v>2703</v>
      </c>
      <c r="E19" s="297"/>
      <c r="F19" s="297"/>
      <c r="G19" s="297" t="s">
        <v>2704</v>
      </c>
      <c r="H19" s="297"/>
    </row>
    <row r="20" spans="1:8" ht="23.4">
      <c r="A20" s="297"/>
      <c r="B20" s="297"/>
      <c r="C20" s="297"/>
      <c r="D20" s="297" t="s">
        <v>157</v>
      </c>
      <c r="E20" s="297"/>
      <c r="F20" s="297"/>
      <c r="G20" s="297"/>
      <c r="H20" s="297"/>
    </row>
    <row r="21" spans="1:8" ht="23.4">
      <c r="A21" s="297"/>
      <c r="B21" s="297"/>
      <c r="C21" s="297"/>
      <c r="D21" s="297"/>
      <c r="E21" s="297"/>
      <c r="F21" s="297"/>
      <c r="G21" s="297"/>
      <c r="H21" s="297"/>
    </row>
    <row r="22" spans="1:8" ht="23.4">
      <c r="A22" s="325"/>
      <c r="B22" s="325"/>
      <c r="C22" s="325"/>
      <c r="D22" s="325"/>
      <c r="E22" s="325"/>
      <c r="F22" s="325"/>
      <c r="G22" s="325"/>
      <c r="H22" s="325"/>
    </row>
    <row r="23" spans="1:8" ht="46.8">
      <c r="A23" s="568" t="s">
        <v>253</v>
      </c>
      <c r="B23" s="568" t="s">
        <v>647</v>
      </c>
      <c r="C23" s="568" t="s">
        <v>255</v>
      </c>
      <c r="D23" s="568" t="s">
        <v>256</v>
      </c>
      <c r="E23" s="568" t="s">
        <v>257</v>
      </c>
      <c r="F23" s="568" t="s">
        <v>284</v>
      </c>
      <c r="G23" s="568" t="s">
        <v>2</v>
      </c>
      <c r="H23" s="568" t="s">
        <v>3</v>
      </c>
    </row>
    <row r="24" spans="1:8" ht="23.4">
      <c r="A24" s="314"/>
      <c r="B24" s="314"/>
      <c r="C24" s="314"/>
      <c r="D24" s="569" t="s">
        <v>540</v>
      </c>
      <c r="E24" s="314"/>
      <c r="F24" s="314"/>
      <c r="G24" s="569" t="s">
        <v>2705</v>
      </c>
      <c r="H24" s="314"/>
    </row>
    <row r="25" spans="1:8" ht="23.4">
      <c r="A25" s="297"/>
      <c r="B25" s="297"/>
      <c r="C25" s="297"/>
      <c r="D25" s="297" t="s">
        <v>2666</v>
      </c>
      <c r="E25" s="297"/>
      <c r="F25" s="297"/>
      <c r="G25" s="297" t="s">
        <v>2706</v>
      </c>
      <c r="H25" s="297"/>
    </row>
    <row r="26" spans="1:8" ht="23.4">
      <c r="A26" s="297"/>
      <c r="B26" s="297"/>
      <c r="C26" s="297"/>
      <c r="D26" s="297" t="s">
        <v>2670</v>
      </c>
      <c r="E26" s="297"/>
      <c r="F26" s="297"/>
      <c r="G26" s="297" t="s">
        <v>2707</v>
      </c>
      <c r="H26" s="297"/>
    </row>
    <row r="27" spans="1:8" ht="23.4">
      <c r="A27" s="297"/>
      <c r="B27" s="297"/>
      <c r="C27" s="297"/>
      <c r="D27" s="297" t="s">
        <v>2708</v>
      </c>
      <c r="E27" s="297"/>
      <c r="F27" s="297"/>
      <c r="G27" s="297" t="s">
        <v>2709</v>
      </c>
      <c r="H27" s="297"/>
    </row>
    <row r="28" spans="1:8" ht="23.4">
      <c r="A28" s="297"/>
      <c r="B28" s="297"/>
      <c r="C28" s="297"/>
      <c r="D28" s="297" t="s">
        <v>2710</v>
      </c>
      <c r="E28" s="297"/>
      <c r="F28" s="297"/>
      <c r="G28" s="297" t="s">
        <v>2711</v>
      </c>
      <c r="H28" s="297"/>
    </row>
    <row r="29" spans="1:8" ht="23.4">
      <c r="A29" s="297"/>
      <c r="B29" s="297"/>
      <c r="C29" s="297"/>
      <c r="D29" s="297" t="s">
        <v>2712</v>
      </c>
      <c r="E29" s="297"/>
      <c r="F29" s="297"/>
      <c r="G29" s="297" t="s">
        <v>2713</v>
      </c>
      <c r="H29" s="297"/>
    </row>
    <row r="30" spans="1:8" ht="23.4">
      <c r="A30" s="297"/>
      <c r="B30" s="297"/>
      <c r="C30" s="297"/>
      <c r="D30" s="297" t="s">
        <v>2714</v>
      </c>
      <c r="E30" s="297"/>
      <c r="F30" s="297"/>
      <c r="G30" s="297" t="s">
        <v>2715</v>
      </c>
      <c r="H30" s="297"/>
    </row>
    <row r="31" spans="1:8" ht="23.4">
      <c r="A31" s="297"/>
      <c r="B31" s="297"/>
      <c r="C31" s="297"/>
      <c r="D31" s="297" t="s">
        <v>2156</v>
      </c>
      <c r="E31" s="297"/>
      <c r="F31" s="297"/>
      <c r="G31" s="297" t="s">
        <v>2716</v>
      </c>
      <c r="H31" s="297"/>
    </row>
    <row r="32" spans="1:8" ht="23.4">
      <c r="A32" s="297"/>
      <c r="B32" s="297"/>
      <c r="C32" s="297"/>
      <c r="D32" s="297"/>
      <c r="E32" s="297"/>
      <c r="F32" s="297"/>
      <c r="G32" s="535" t="s">
        <v>2717</v>
      </c>
      <c r="H32" s="297"/>
    </row>
    <row r="33" spans="1:9" ht="23.4">
      <c r="A33" s="325"/>
      <c r="B33" s="325"/>
      <c r="C33" s="325"/>
      <c r="D33" s="325"/>
      <c r="E33" s="325"/>
      <c r="F33" s="325" t="s">
        <v>1683</v>
      </c>
      <c r="G33" s="570" t="str">
        <f>BAHTTEXT(I32)</f>
        <v>ศูนย์บาทถ้วน</v>
      </c>
      <c r="H33" s="325"/>
    </row>
    <row r="34" spans="1:9" ht="28.8">
      <c r="A34" s="266" t="s">
        <v>2718</v>
      </c>
      <c r="B34" s="269" t="s">
        <v>2719</v>
      </c>
      <c r="C34" s="272" t="s">
        <v>2720</v>
      </c>
      <c r="D34" s="269" t="s">
        <v>2721</v>
      </c>
      <c r="E34" s="269" t="s">
        <v>2722</v>
      </c>
      <c r="F34" s="269" t="s">
        <v>2723</v>
      </c>
      <c r="G34" s="271" t="s">
        <v>2724</v>
      </c>
      <c r="H34" s="269" t="s">
        <v>2725</v>
      </c>
      <c r="I34" s="271" t="s">
        <v>109</v>
      </c>
    </row>
    <row r="35" spans="1:9" ht="28.8">
      <c r="A35" s="266" t="s">
        <v>2726</v>
      </c>
      <c r="B35" s="269" t="s">
        <v>2727</v>
      </c>
      <c r="C35" s="272" t="s">
        <v>2728</v>
      </c>
      <c r="D35" s="269" t="s">
        <v>2729</v>
      </c>
      <c r="E35" s="269" t="s">
        <v>2730</v>
      </c>
      <c r="F35" s="269" t="s">
        <v>2731</v>
      </c>
      <c r="G35" s="273"/>
      <c r="H35" s="269" t="s">
        <v>2732</v>
      </c>
      <c r="I35" s="273"/>
    </row>
    <row r="36" spans="1:9" ht="28.8">
      <c r="A36" s="266" t="s">
        <v>2733</v>
      </c>
      <c r="B36" s="273"/>
      <c r="C36" s="269" t="s">
        <v>2734</v>
      </c>
      <c r="D36" s="269" t="s">
        <v>2735</v>
      </c>
      <c r="E36" s="269" t="s">
        <v>2736</v>
      </c>
      <c r="F36" s="269" t="s">
        <v>2737</v>
      </c>
      <c r="G36" s="273"/>
      <c r="H36" s="269" t="s">
        <v>2738</v>
      </c>
      <c r="I36" s="273"/>
    </row>
    <row r="37" spans="1:9" ht="28.8">
      <c r="A37" s="275"/>
      <c r="B37" s="273"/>
      <c r="C37" s="277"/>
      <c r="D37" s="266" t="s">
        <v>2739</v>
      </c>
      <c r="E37" s="269" t="s">
        <v>2740</v>
      </c>
      <c r="F37" s="269" t="s">
        <v>2741</v>
      </c>
      <c r="G37" s="273"/>
      <c r="H37" s="269" t="s">
        <v>2742</v>
      </c>
      <c r="I37" s="273"/>
    </row>
    <row r="38" spans="1:9" ht="28.8">
      <c r="A38" s="275"/>
      <c r="B38" s="273"/>
      <c r="C38" s="274"/>
      <c r="D38" s="269" t="s">
        <v>2743</v>
      </c>
      <c r="E38" s="433" t="s">
        <v>157</v>
      </c>
      <c r="F38" s="269" t="s">
        <v>2744</v>
      </c>
      <c r="G38" s="273"/>
      <c r="H38" s="269" t="s">
        <v>2745</v>
      </c>
      <c r="I38" s="273"/>
    </row>
    <row r="39" spans="1:9" ht="28.8">
      <c r="A39" s="275"/>
      <c r="B39" s="273"/>
      <c r="C39" s="274"/>
      <c r="D39" s="269" t="s">
        <v>2746</v>
      </c>
      <c r="E39" s="273"/>
      <c r="F39" s="269" t="s">
        <v>2747</v>
      </c>
      <c r="G39" s="273"/>
      <c r="H39" s="269" t="s">
        <v>2748</v>
      </c>
      <c r="I39" s="273"/>
    </row>
    <row r="40" spans="1:9" ht="28.8">
      <c r="A40" s="275"/>
      <c r="B40" s="273"/>
      <c r="C40" s="274"/>
      <c r="D40" s="269" t="s">
        <v>2749</v>
      </c>
      <c r="E40" s="273"/>
      <c r="F40" s="269" t="s">
        <v>2750</v>
      </c>
      <c r="G40" s="273"/>
      <c r="H40" s="571" t="s">
        <v>2751</v>
      </c>
      <c r="I40" s="273"/>
    </row>
    <row r="41" spans="1:9" ht="28.8">
      <c r="A41" s="275"/>
      <c r="B41" s="273"/>
      <c r="C41" s="274"/>
      <c r="D41" s="269" t="s">
        <v>2752</v>
      </c>
      <c r="E41" s="273"/>
      <c r="F41" s="273"/>
      <c r="G41" s="273"/>
      <c r="H41" s="274"/>
      <c r="I41" s="273"/>
    </row>
    <row r="42" spans="1:9" ht="28.8">
      <c r="A42" s="275"/>
      <c r="B42" s="273"/>
      <c r="C42" s="269" t="s">
        <v>2753</v>
      </c>
      <c r="D42" s="274"/>
      <c r="E42" s="273"/>
      <c r="F42" s="273"/>
      <c r="G42" s="273"/>
      <c r="H42" s="273"/>
      <c r="I42" s="273"/>
    </row>
    <row r="43" spans="1:9" ht="28.8">
      <c r="A43" s="275"/>
      <c r="B43" s="273"/>
      <c r="C43" s="273"/>
      <c r="D43" s="274"/>
      <c r="E43" s="269" t="s">
        <v>2754</v>
      </c>
      <c r="F43" s="269" t="s">
        <v>2755</v>
      </c>
      <c r="G43" s="271" t="s">
        <v>1733</v>
      </c>
      <c r="H43" s="269" t="s">
        <v>2756</v>
      </c>
      <c r="I43" s="273"/>
    </row>
    <row r="44" spans="1:9" ht="28.8">
      <c r="A44" s="275"/>
      <c r="B44" s="273"/>
      <c r="C44" s="273"/>
      <c r="D44" s="274"/>
      <c r="E44" s="269" t="s">
        <v>2757</v>
      </c>
      <c r="F44" s="269" t="s">
        <v>2758</v>
      </c>
      <c r="G44" s="273"/>
      <c r="H44" s="269" t="s">
        <v>2759</v>
      </c>
      <c r="I44" s="273"/>
    </row>
    <row r="45" spans="1:9" ht="28.8">
      <c r="A45" s="275"/>
      <c r="B45" s="273"/>
      <c r="C45" s="273"/>
      <c r="D45" s="273"/>
      <c r="E45" s="269" t="s">
        <v>2760</v>
      </c>
      <c r="F45" s="269" t="s">
        <v>2750</v>
      </c>
      <c r="G45" s="273"/>
      <c r="H45" s="269" t="s">
        <v>2761</v>
      </c>
      <c r="I45" s="273"/>
    </row>
    <row r="46" spans="1:9" ht="28.8">
      <c r="A46" s="275"/>
      <c r="B46" s="273"/>
      <c r="C46" s="273"/>
      <c r="D46" s="273"/>
      <c r="E46" s="269" t="s">
        <v>2762</v>
      </c>
      <c r="F46" s="273"/>
      <c r="G46" s="273"/>
      <c r="H46" s="269" t="s">
        <v>2763</v>
      </c>
      <c r="I46" s="273"/>
    </row>
    <row r="47" spans="1:9" ht="28.8">
      <c r="A47" s="275"/>
      <c r="B47" s="273"/>
      <c r="C47" s="273"/>
      <c r="D47" s="273"/>
      <c r="E47" s="269" t="s">
        <v>2764</v>
      </c>
      <c r="F47" s="273"/>
      <c r="G47" s="273"/>
      <c r="H47" s="269" t="s">
        <v>2765</v>
      </c>
      <c r="I47" s="273"/>
    </row>
    <row r="48" spans="1:9" ht="28.8">
      <c r="A48" s="275"/>
      <c r="B48" s="273"/>
      <c r="C48" s="273"/>
      <c r="D48" s="273"/>
      <c r="E48" s="269" t="s">
        <v>2766</v>
      </c>
      <c r="F48" s="273"/>
      <c r="G48" s="273"/>
      <c r="H48" s="269" t="s">
        <v>2767</v>
      </c>
      <c r="I48" s="273"/>
    </row>
    <row r="49" spans="1:9" ht="28.8">
      <c r="A49" s="275"/>
      <c r="B49" s="273"/>
      <c r="C49" s="273"/>
      <c r="D49" s="273"/>
      <c r="E49" s="269" t="s">
        <v>2768</v>
      </c>
      <c r="F49" s="273"/>
      <c r="G49" s="273"/>
      <c r="H49" s="269" t="s">
        <v>2769</v>
      </c>
      <c r="I49" s="273"/>
    </row>
    <row r="50" spans="1:9" ht="28.8">
      <c r="A50" s="275"/>
      <c r="B50" s="273"/>
      <c r="C50" s="273"/>
      <c r="D50" s="273"/>
      <c r="E50" s="273"/>
      <c r="F50" s="273"/>
      <c r="G50" s="273"/>
      <c r="H50" s="269" t="s">
        <v>2770</v>
      </c>
      <c r="I50" s="273"/>
    </row>
    <row r="51" spans="1:9" ht="28.8">
      <c r="A51" s="275"/>
      <c r="B51" s="273"/>
      <c r="C51" s="273"/>
      <c r="D51" s="273"/>
      <c r="E51" s="273"/>
      <c r="F51" s="273"/>
      <c r="G51" s="273"/>
      <c r="H51" s="269" t="s">
        <v>2771</v>
      </c>
      <c r="I51" s="273"/>
    </row>
    <row r="52" spans="1:9" ht="28.8">
      <c r="A52" s="275"/>
      <c r="B52" s="273"/>
      <c r="C52" s="273"/>
      <c r="D52" s="273"/>
      <c r="E52" s="273"/>
      <c r="F52" s="273"/>
      <c r="G52" s="273"/>
      <c r="H52" s="571" t="s">
        <v>2772</v>
      </c>
      <c r="I52" s="273"/>
    </row>
    <row r="53" spans="1:9" ht="28.8">
      <c r="A53" s="275"/>
      <c r="B53" s="273"/>
      <c r="C53" s="273"/>
      <c r="D53" s="273"/>
      <c r="E53" s="273"/>
      <c r="F53" s="273"/>
      <c r="G53" s="273"/>
      <c r="H53" s="278" t="s">
        <v>2773</v>
      </c>
      <c r="I53" s="273"/>
    </row>
    <row r="54" spans="1:9" ht="28.8">
      <c r="A54" s="280"/>
      <c r="B54" s="281"/>
      <c r="C54" s="281"/>
      <c r="D54" s="281"/>
      <c r="E54" s="438"/>
      <c r="F54" s="281"/>
      <c r="G54" s="281"/>
      <c r="H54" s="438"/>
      <c r="I54" s="28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EF08A-2B65-4B14-A3D4-555309A166D0}">
  <dimension ref="A1:Z101"/>
  <sheetViews>
    <sheetView topLeftCell="E78" workbookViewId="0">
      <selection activeCell="H72" sqref="H72:H99"/>
    </sheetView>
  </sheetViews>
  <sheetFormatPr defaultRowHeight="18.600000000000001" customHeight="1"/>
  <cols>
    <col min="1" max="1" width="14.09765625" bestFit="1" customWidth="1"/>
    <col min="2" max="2" width="25.8984375" customWidth="1"/>
    <col min="3" max="3" width="33.796875" bestFit="1" customWidth="1"/>
    <col min="4" max="4" width="38.69921875" bestFit="1" customWidth="1"/>
    <col min="5" max="5" width="29.5" bestFit="1" customWidth="1"/>
    <col min="6" max="6" width="21.19921875" bestFit="1" customWidth="1"/>
    <col min="7" max="7" width="10.8984375" bestFit="1" customWidth="1"/>
    <col min="8" max="8" width="35" bestFit="1" customWidth="1"/>
    <col min="9" max="9" width="13.8984375" bestFit="1" customWidth="1"/>
    <col min="10" max="10" width="59.59765625" customWidth="1"/>
  </cols>
  <sheetData>
    <row r="1" spans="1:26" ht="18.600000000000001" customHeight="1">
      <c r="A1" s="67" t="s">
        <v>117</v>
      </c>
      <c r="B1" s="68" t="s">
        <v>118</v>
      </c>
      <c r="C1" s="69" t="s">
        <v>119</v>
      </c>
      <c r="D1" s="68" t="s">
        <v>120</v>
      </c>
      <c r="E1" s="68" t="s">
        <v>121</v>
      </c>
      <c r="F1" s="68" t="s">
        <v>122</v>
      </c>
      <c r="G1" s="70" t="s">
        <v>123</v>
      </c>
      <c r="H1" s="68" t="s">
        <v>124</v>
      </c>
      <c r="I1" s="70" t="s">
        <v>125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ht="18.600000000000001" customHeight="1">
      <c r="A2" s="72" t="s">
        <v>126</v>
      </c>
      <c r="B2" s="73" t="s">
        <v>127</v>
      </c>
      <c r="C2" s="74" t="s">
        <v>128</v>
      </c>
      <c r="D2" s="73" t="s">
        <v>129</v>
      </c>
      <c r="E2" s="73" t="s">
        <v>130</v>
      </c>
      <c r="F2" s="73" t="s">
        <v>131</v>
      </c>
      <c r="G2" s="75" t="s">
        <v>132</v>
      </c>
      <c r="H2" s="73" t="s">
        <v>133</v>
      </c>
      <c r="I2" s="75" t="s">
        <v>134</v>
      </c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ht="18.600000000000001" customHeight="1">
      <c r="A3" s="76"/>
      <c r="B3" s="73" t="s">
        <v>135</v>
      </c>
      <c r="C3" s="74" t="s">
        <v>136</v>
      </c>
      <c r="D3" s="73" t="s">
        <v>137</v>
      </c>
      <c r="E3" s="73" t="s">
        <v>138</v>
      </c>
      <c r="F3" s="73" t="s">
        <v>139</v>
      </c>
      <c r="G3" s="77"/>
      <c r="H3" s="73" t="s">
        <v>140</v>
      </c>
      <c r="I3" s="77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26" ht="18.600000000000001" customHeight="1">
      <c r="A4" s="76"/>
      <c r="B4" s="73" t="s">
        <v>141</v>
      </c>
      <c r="C4" s="73" t="s">
        <v>142</v>
      </c>
      <c r="D4" s="73" t="s">
        <v>143</v>
      </c>
      <c r="E4" s="73" t="s">
        <v>144</v>
      </c>
      <c r="F4" s="73" t="s">
        <v>145</v>
      </c>
      <c r="G4" s="77"/>
      <c r="H4" s="73" t="s">
        <v>146</v>
      </c>
      <c r="I4" s="77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6" ht="18.600000000000001" customHeight="1">
      <c r="A5" s="76"/>
      <c r="B5" s="73" t="s">
        <v>147</v>
      </c>
      <c r="C5" s="73" t="s">
        <v>148</v>
      </c>
      <c r="D5" s="77"/>
      <c r="E5" s="73" t="s">
        <v>149</v>
      </c>
      <c r="F5" s="73" t="s">
        <v>150</v>
      </c>
      <c r="G5" s="77"/>
      <c r="H5" s="78" t="s">
        <v>151</v>
      </c>
      <c r="I5" s="77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 ht="18.600000000000001" customHeight="1">
      <c r="A6" s="76"/>
      <c r="B6" s="77"/>
      <c r="C6" s="73" t="s">
        <v>152</v>
      </c>
      <c r="D6" s="77"/>
      <c r="E6" s="73" t="s">
        <v>153</v>
      </c>
      <c r="F6" s="77"/>
      <c r="G6" s="77"/>
      <c r="H6" s="77"/>
      <c r="I6" s="77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ht="18.600000000000001" customHeight="1">
      <c r="A7" s="76"/>
      <c r="B7" s="77"/>
      <c r="C7" s="77"/>
      <c r="D7" s="77"/>
      <c r="E7" s="73" t="s">
        <v>154</v>
      </c>
      <c r="F7" s="77"/>
      <c r="G7" s="77"/>
      <c r="H7" s="77"/>
      <c r="I7" s="77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spans="1:26" ht="18.600000000000001" customHeight="1">
      <c r="A8" s="76"/>
      <c r="B8" s="77"/>
      <c r="C8" s="77"/>
      <c r="D8" s="77"/>
      <c r="E8" s="73" t="s">
        <v>155</v>
      </c>
      <c r="F8" s="77"/>
      <c r="G8" s="77"/>
      <c r="H8" s="77"/>
      <c r="I8" s="77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6" ht="18.600000000000001" customHeight="1">
      <c r="A9" s="76"/>
      <c r="B9" s="77"/>
      <c r="C9" s="77"/>
      <c r="D9" s="77"/>
      <c r="E9" s="73" t="s">
        <v>156</v>
      </c>
      <c r="F9" s="77"/>
      <c r="G9" s="77"/>
      <c r="H9" s="77"/>
      <c r="I9" s="77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spans="1:26" ht="18.600000000000001" customHeight="1">
      <c r="A10" s="76"/>
      <c r="B10" s="77"/>
      <c r="C10" s="77"/>
      <c r="D10" s="77"/>
      <c r="E10" s="75" t="s">
        <v>157</v>
      </c>
      <c r="F10" s="77"/>
      <c r="G10" s="77"/>
      <c r="H10" s="77"/>
      <c r="I10" s="77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spans="1:26" ht="18.600000000000001" customHeight="1">
      <c r="A11" s="80"/>
      <c r="B11" s="81"/>
      <c r="C11" s="79"/>
      <c r="D11" s="79"/>
      <c r="E11" s="79"/>
      <c r="F11" s="79"/>
      <c r="G11" s="79"/>
      <c r="H11" s="79"/>
      <c r="I11" s="79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 spans="1:26" ht="18.600000000000001" customHeight="1">
      <c r="A12" s="76"/>
      <c r="B12" s="77"/>
      <c r="C12" s="74" t="s">
        <v>158</v>
      </c>
      <c r="D12" s="73" t="s">
        <v>159</v>
      </c>
      <c r="E12" s="73" t="s">
        <v>121</v>
      </c>
      <c r="F12" s="73" t="s">
        <v>122</v>
      </c>
      <c r="G12" s="73" t="s">
        <v>160</v>
      </c>
      <c r="H12" s="73" t="s">
        <v>161</v>
      </c>
      <c r="I12" s="75" t="s">
        <v>125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 spans="1:26" ht="18.600000000000001" customHeight="1">
      <c r="A13" s="76"/>
      <c r="B13" s="77"/>
      <c r="C13" s="74" t="s">
        <v>162</v>
      </c>
      <c r="D13" s="73" t="s">
        <v>163</v>
      </c>
      <c r="E13" s="73" t="s">
        <v>130</v>
      </c>
      <c r="F13" s="73" t="s">
        <v>131</v>
      </c>
      <c r="G13" s="73" t="s">
        <v>164</v>
      </c>
      <c r="H13" s="73" t="s">
        <v>165</v>
      </c>
      <c r="I13" s="75" t="s">
        <v>134</v>
      </c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 spans="1:26" ht="18.600000000000001" customHeight="1">
      <c r="A14" s="76"/>
      <c r="B14" s="77"/>
      <c r="C14" s="74" t="s">
        <v>166</v>
      </c>
      <c r="D14" s="73" t="s">
        <v>167</v>
      </c>
      <c r="E14" s="73" t="s">
        <v>138</v>
      </c>
      <c r="F14" s="73" t="s">
        <v>168</v>
      </c>
      <c r="G14" s="77"/>
      <c r="H14" s="73" t="s">
        <v>169</v>
      </c>
      <c r="I14" s="77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 spans="1:26" ht="18.600000000000001" customHeight="1">
      <c r="A15" s="76"/>
      <c r="B15" s="77"/>
      <c r="C15" s="73" t="s">
        <v>170</v>
      </c>
      <c r="D15" s="73" t="s">
        <v>171</v>
      </c>
      <c r="E15" s="73" t="s">
        <v>172</v>
      </c>
      <c r="F15" s="73" t="s">
        <v>173</v>
      </c>
      <c r="G15" s="77"/>
      <c r="H15" s="73" t="s">
        <v>174</v>
      </c>
      <c r="I15" s="77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 ht="18.600000000000001" customHeight="1">
      <c r="A16" s="76"/>
      <c r="B16" s="77"/>
      <c r="C16" s="73" t="s">
        <v>175</v>
      </c>
      <c r="D16" s="77"/>
      <c r="E16" s="73" t="s">
        <v>176</v>
      </c>
      <c r="F16" s="73" t="s">
        <v>177</v>
      </c>
      <c r="G16" s="77"/>
      <c r="H16" s="73" t="s">
        <v>178</v>
      </c>
      <c r="I16" s="77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ht="18.600000000000001" customHeight="1">
      <c r="A17" s="76"/>
      <c r="B17" s="77"/>
      <c r="C17" s="73" t="s">
        <v>179</v>
      </c>
      <c r="D17" s="77"/>
      <c r="E17" s="73" t="s">
        <v>180</v>
      </c>
      <c r="F17" s="73" t="s">
        <v>181</v>
      </c>
      <c r="G17" s="77"/>
      <c r="H17" s="73" t="s">
        <v>182</v>
      </c>
      <c r="I17" s="77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ht="18.600000000000001" customHeight="1">
      <c r="A18" s="76"/>
      <c r="B18" s="77"/>
      <c r="C18" s="73" t="s">
        <v>183</v>
      </c>
      <c r="D18" s="77"/>
      <c r="E18" s="73" t="s">
        <v>184</v>
      </c>
      <c r="F18" s="73" t="s">
        <v>185</v>
      </c>
      <c r="G18" s="77"/>
      <c r="H18" s="73" t="s">
        <v>186</v>
      </c>
      <c r="I18" s="77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ht="18.600000000000001" customHeight="1">
      <c r="A19" s="76"/>
      <c r="B19" s="77"/>
      <c r="C19" s="73" t="s">
        <v>187</v>
      </c>
      <c r="D19" s="77"/>
      <c r="E19" s="73" t="s">
        <v>188</v>
      </c>
      <c r="F19" s="73" t="s">
        <v>189</v>
      </c>
      <c r="G19" s="77"/>
      <c r="H19" s="73" t="s">
        <v>190</v>
      </c>
      <c r="I19" s="77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ht="18.600000000000001" customHeight="1">
      <c r="A20" s="76"/>
      <c r="B20" s="77"/>
      <c r="C20" s="77"/>
      <c r="D20" s="77"/>
      <c r="E20" s="73" t="s">
        <v>191</v>
      </c>
      <c r="F20" s="73" t="s">
        <v>192</v>
      </c>
      <c r="G20" s="77"/>
      <c r="H20" s="73" t="s">
        <v>193</v>
      </c>
      <c r="I20" s="77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ht="18.600000000000001" customHeight="1">
      <c r="A21" s="76"/>
      <c r="B21" s="77"/>
      <c r="C21" s="77"/>
      <c r="D21" s="77"/>
      <c r="E21" s="73" t="s">
        <v>194</v>
      </c>
      <c r="F21" s="73" t="s">
        <v>195</v>
      </c>
      <c r="G21" s="77"/>
      <c r="H21" s="77"/>
      <c r="I21" s="77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ht="18.600000000000001" customHeight="1">
      <c r="A22" s="76"/>
      <c r="B22" s="77"/>
      <c r="C22" s="77"/>
      <c r="D22" s="77"/>
      <c r="E22" s="73" t="s">
        <v>196</v>
      </c>
      <c r="F22" s="73" t="s">
        <v>197</v>
      </c>
      <c r="G22" s="77"/>
      <c r="H22" s="78" t="s">
        <v>198</v>
      </c>
      <c r="I22" s="77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ht="18.600000000000001" customHeight="1">
      <c r="A23" s="76"/>
      <c r="B23" s="77"/>
      <c r="C23" s="77"/>
      <c r="D23" s="77"/>
      <c r="E23" s="73" t="s">
        <v>199</v>
      </c>
      <c r="F23" s="77"/>
      <c r="G23" s="77"/>
      <c r="H23" s="77"/>
      <c r="I23" s="77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18.600000000000001" customHeight="1">
      <c r="A24" s="76"/>
      <c r="B24" s="77"/>
      <c r="C24" s="77"/>
      <c r="D24" s="77"/>
      <c r="E24" s="77"/>
      <c r="F24" s="77"/>
      <c r="G24" s="77"/>
      <c r="H24" s="77"/>
      <c r="I24" s="77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ht="18.600000000000001" customHeight="1">
      <c r="A25" s="76"/>
      <c r="B25" s="77"/>
      <c r="C25" s="79"/>
      <c r="D25" s="79"/>
      <c r="E25" s="79"/>
      <c r="F25" s="79"/>
      <c r="G25" s="79"/>
      <c r="H25" s="79"/>
      <c r="I25" s="79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18.600000000000001" customHeight="1">
      <c r="A26" s="89" t="s">
        <v>200</v>
      </c>
      <c r="B26" s="90" t="s">
        <v>201</v>
      </c>
      <c r="C26" s="83" t="s">
        <v>202</v>
      </c>
      <c r="D26" s="82" t="s">
        <v>203</v>
      </c>
      <c r="E26" s="82" t="s">
        <v>204</v>
      </c>
      <c r="F26" s="82" t="s">
        <v>205</v>
      </c>
      <c r="G26" s="84" t="s">
        <v>206</v>
      </c>
      <c r="H26" s="82" t="s">
        <v>207</v>
      </c>
      <c r="I26" s="82" t="s">
        <v>12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8.600000000000001" customHeight="1">
      <c r="A27" s="86"/>
      <c r="B27" s="82" t="s">
        <v>208</v>
      </c>
      <c r="C27" s="83" t="s">
        <v>209</v>
      </c>
      <c r="D27" s="82" t="s">
        <v>210</v>
      </c>
      <c r="E27" s="82" t="s">
        <v>211</v>
      </c>
      <c r="F27" s="82" t="s">
        <v>212</v>
      </c>
      <c r="G27" s="84" t="s">
        <v>213</v>
      </c>
      <c r="H27" s="82" t="s">
        <v>214</v>
      </c>
      <c r="I27" s="82" t="s">
        <v>215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8.600000000000001" customHeight="1">
      <c r="A28" s="86"/>
      <c r="B28" s="82" t="s">
        <v>216</v>
      </c>
      <c r="C28" s="82" t="s">
        <v>217</v>
      </c>
      <c r="D28" s="82" t="s">
        <v>218</v>
      </c>
      <c r="E28" s="82" t="s">
        <v>219</v>
      </c>
      <c r="F28" s="82" t="s">
        <v>220</v>
      </c>
      <c r="G28" s="84" t="s">
        <v>221</v>
      </c>
      <c r="H28" s="82" t="s">
        <v>222</v>
      </c>
      <c r="I28" s="87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8.600000000000001" customHeight="1">
      <c r="A29" s="86"/>
      <c r="B29" s="82" t="s">
        <v>223</v>
      </c>
      <c r="C29" s="82" t="s">
        <v>224</v>
      </c>
      <c r="D29" s="82" t="s">
        <v>225</v>
      </c>
      <c r="E29" s="82" t="s">
        <v>176</v>
      </c>
      <c r="F29" s="82" t="s">
        <v>226</v>
      </c>
      <c r="G29" s="87"/>
      <c r="H29" s="82" t="s">
        <v>227</v>
      </c>
      <c r="I29" s="87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8.600000000000001" customHeight="1">
      <c r="A30" s="86"/>
      <c r="B30" s="82" t="s">
        <v>228</v>
      </c>
      <c r="C30" s="82" t="s">
        <v>229</v>
      </c>
      <c r="D30" s="82" t="s">
        <v>230</v>
      </c>
      <c r="E30" s="82" t="s">
        <v>180</v>
      </c>
      <c r="F30" s="82" t="s">
        <v>231</v>
      </c>
      <c r="G30" s="87"/>
      <c r="H30" s="82" t="s">
        <v>232</v>
      </c>
      <c r="I30" s="87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8.600000000000001" customHeight="1">
      <c r="A31" s="86"/>
      <c r="B31" s="82" t="s">
        <v>233</v>
      </c>
      <c r="C31" s="82" t="s">
        <v>234</v>
      </c>
      <c r="D31" s="82" t="s">
        <v>235</v>
      </c>
      <c r="E31" s="82" t="s">
        <v>236</v>
      </c>
      <c r="F31" s="82" t="s">
        <v>237</v>
      </c>
      <c r="G31" s="87"/>
      <c r="H31" s="82" t="s">
        <v>238</v>
      </c>
      <c r="I31" s="87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8.600000000000001" customHeight="1">
      <c r="A32" s="86"/>
      <c r="B32" s="87"/>
      <c r="C32" s="82" t="s">
        <v>239</v>
      </c>
      <c r="D32" s="82" t="s">
        <v>240</v>
      </c>
      <c r="E32" s="82" t="s">
        <v>241</v>
      </c>
      <c r="F32" s="82" t="s">
        <v>242</v>
      </c>
      <c r="G32" s="87"/>
      <c r="H32" s="82" t="s">
        <v>243</v>
      </c>
      <c r="I32" s="87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8.600000000000001" customHeight="1">
      <c r="A33" s="86"/>
      <c r="B33" s="87"/>
      <c r="C33" s="82" t="s">
        <v>244</v>
      </c>
      <c r="D33" s="87"/>
      <c r="E33" s="82" t="s">
        <v>245</v>
      </c>
      <c r="F33" s="82" t="s">
        <v>246</v>
      </c>
      <c r="G33" s="87"/>
      <c r="H33" s="82" t="s">
        <v>247</v>
      </c>
      <c r="I33" s="87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8.600000000000001" customHeight="1">
      <c r="A34" s="86"/>
      <c r="B34" s="87"/>
      <c r="C34" s="82" t="s">
        <v>248</v>
      </c>
      <c r="D34" s="87"/>
      <c r="E34" s="87"/>
      <c r="F34" s="82" t="s">
        <v>249</v>
      </c>
      <c r="G34" s="87"/>
      <c r="H34" s="88" t="s">
        <v>250</v>
      </c>
      <c r="I34" s="87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8.600000000000001" customHeight="1">
      <c r="A35" s="86"/>
      <c r="B35" s="87"/>
      <c r="C35" s="82" t="s">
        <v>251</v>
      </c>
      <c r="D35" s="87"/>
      <c r="E35" s="87"/>
      <c r="F35" s="87"/>
      <c r="G35" s="87"/>
      <c r="H35" s="87"/>
      <c r="I35" s="87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8.600000000000001" customHeight="1">
      <c r="A36" s="86"/>
      <c r="B36" s="87"/>
      <c r="C36" s="87"/>
      <c r="D36" s="87"/>
      <c r="E36" s="87"/>
      <c r="F36" s="87"/>
      <c r="G36" s="87"/>
      <c r="H36" s="87"/>
      <c r="I36" s="87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8.600000000000001" customHeight="1">
      <c r="A37" s="91" t="s">
        <v>252</v>
      </c>
      <c r="B37" s="91" t="s">
        <v>253</v>
      </c>
      <c r="C37" s="92" t="s">
        <v>254</v>
      </c>
      <c r="D37" s="92" t="s">
        <v>255</v>
      </c>
      <c r="E37" s="92" t="s">
        <v>256</v>
      </c>
      <c r="F37" s="92" t="s">
        <v>257</v>
      </c>
      <c r="G37" s="93" t="s">
        <v>258</v>
      </c>
      <c r="H37" s="92" t="s">
        <v>259</v>
      </c>
      <c r="I37" s="93" t="s">
        <v>3</v>
      </c>
    </row>
    <row r="38" spans="1:26" ht="18.600000000000001" customHeight="1">
      <c r="A38" s="94"/>
      <c r="B38" s="95"/>
      <c r="C38" s="96" t="s">
        <v>260</v>
      </c>
      <c r="D38" s="97"/>
      <c r="E38" s="98" t="s">
        <v>261</v>
      </c>
      <c r="F38" s="99" t="s">
        <v>262</v>
      </c>
      <c r="G38" s="85"/>
      <c r="H38" s="100"/>
      <c r="I38" s="101"/>
    </row>
    <row r="39" spans="1:26" ht="18.600000000000001" customHeight="1">
      <c r="A39" s="102"/>
      <c r="B39" s="100"/>
      <c r="C39" s="103" t="s">
        <v>263</v>
      </c>
      <c r="D39" s="104" t="s">
        <v>264</v>
      </c>
      <c r="E39" s="98" t="s">
        <v>265</v>
      </c>
      <c r="F39" s="99" t="s">
        <v>266</v>
      </c>
      <c r="G39" s="105" t="s">
        <v>267</v>
      </c>
      <c r="H39" s="104" t="s">
        <v>268</v>
      </c>
      <c r="I39" s="106" t="s">
        <v>269</v>
      </c>
    </row>
    <row r="40" spans="1:26" ht="18.600000000000001" customHeight="1">
      <c r="A40" s="102"/>
      <c r="B40" s="100"/>
      <c r="C40" s="85"/>
      <c r="D40" s="100"/>
      <c r="E40" s="98" t="s">
        <v>270</v>
      </c>
      <c r="F40" s="107"/>
      <c r="G40" s="85"/>
      <c r="H40" s="104" t="s">
        <v>271</v>
      </c>
      <c r="I40" s="106" t="s">
        <v>272</v>
      </c>
    </row>
    <row r="41" spans="1:26" ht="18.600000000000001" customHeight="1">
      <c r="A41" s="102"/>
      <c r="B41" s="100"/>
      <c r="C41" s="85"/>
      <c r="D41" s="100"/>
      <c r="E41" s="98" t="s">
        <v>273</v>
      </c>
      <c r="F41" s="107"/>
      <c r="G41" s="85"/>
      <c r="H41" s="104" t="s">
        <v>274</v>
      </c>
      <c r="I41" s="101"/>
    </row>
    <row r="42" spans="1:26" ht="18.600000000000001" customHeight="1">
      <c r="A42" s="102"/>
      <c r="B42" s="100"/>
      <c r="C42" s="85"/>
      <c r="D42" s="100"/>
      <c r="E42" s="98" t="s">
        <v>275</v>
      </c>
      <c r="F42" s="107"/>
      <c r="G42" s="85"/>
      <c r="H42" s="104" t="s">
        <v>276</v>
      </c>
      <c r="I42" s="101"/>
    </row>
    <row r="43" spans="1:26" ht="18.600000000000001" customHeight="1">
      <c r="A43" s="102"/>
      <c r="B43" s="100"/>
      <c r="C43" s="85"/>
      <c r="D43" s="100"/>
      <c r="E43" s="85"/>
      <c r="F43" s="107"/>
      <c r="G43" s="85"/>
      <c r="H43" s="108" t="s">
        <v>277</v>
      </c>
      <c r="I43" s="101"/>
    </row>
    <row r="44" spans="1:26" ht="18.600000000000001" customHeight="1" thickBot="1">
      <c r="A44" s="109"/>
      <c r="B44" s="110"/>
      <c r="C44" s="111"/>
      <c r="D44" s="110"/>
      <c r="E44" s="111"/>
      <c r="F44" s="112"/>
      <c r="G44" s="111"/>
      <c r="H44" s="113" t="s">
        <v>278</v>
      </c>
      <c r="I44" s="114"/>
    </row>
    <row r="45" spans="1:26" s="126" customFormat="1" ht="18.600000000000001" customHeight="1">
      <c r="A45" s="124" t="s">
        <v>279</v>
      </c>
      <c r="B45" s="591" t="s">
        <v>253</v>
      </c>
      <c r="C45" s="125" t="s">
        <v>281</v>
      </c>
      <c r="D45" s="125" t="s">
        <v>253</v>
      </c>
      <c r="E45" s="591" t="s">
        <v>256</v>
      </c>
      <c r="F45" s="591" t="s">
        <v>257</v>
      </c>
      <c r="G45" s="591" t="s">
        <v>284</v>
      </c>
      <c r="H45" s="591" t="s">
        <v>2</v>
      </c>
      <c r="I45" s="591" t="s">
        <v>3</v>
      </c>
    </row>
    <row r="46" spans="1:26" s="126" customFormat="1" ht="18.600000000000001" customHeight="1" thickBot="1">
      <c r="A46" s="127" t="s">
        <v>280</v>
      </c>
      <c r="B46" s="592"/>
      <c r="C46" s="128" t="s">
        <v>282</v>
      </c>
      <c r="D46" s="128" t="s">
        <v>283</v>
      </c>
      <c r="E46" s="592"/>
      <c r="F46" s="592"/>
      <c r="G46" s="592"/>
      <c r="H46" s="592"/>
      <c r="I46" s="592"/>
    </row>
    <row r="47" spans="1:26" s="126" customFormat="1" ht="18.600000000000001" customHeight="1">
      <c r="A47" s="129" t="s">
        <v>285</v>
      </c>
      <c r="B47" s="123" t="s">
        <v>287</v>
      </c>
      <c r="C47" s="130" t="s">
        <v>291</v>
      </c>
      <c r="D47" s="123" t="s">
        <v>305</v>
      </c>
      <c r="E47" s="123" t="s">
        <v>311</v>
      </c>
      <c r="F47" s="123" t="s">
        <v>315</v>
      </c>
      <c r="G47" s="123" t="s">
        <v>322</v>
      </c>
      <c r="H47" s="130" t="s">
        <v>293</v>
      </c>
      <c r="I47" s="123" t="s">
        <v>16</v>
      </c>
    </row>
    <row r="48" spans="1:26" s="126" customFormat="1" ht="18.600000000000001" customHeight="1">
      <c r="A48" s="129" t="s">
        <v>286</v>
      </c>
      <c r="B48" s="123" t="s">
        <v>288</v>
      </c>
      <c r="C48" s="130" t="s">
        <v>292</v>
      </c>
      <c r="D48" s="123" t="s">
        <v>306</v>
      </c>
      <c r="E48" s="123" t="s">
        <v>312</v>
      </c>
      <c r="F48" s="123" t="s">
        <v>316</v>
      </c>
      <c r="G48" s="123" t="s">
        <v>323</v>
      </c>
      <c r="H48" s="123" t="s">
        <v>324</v>
      </c>
      <c r="I48" s="123" t="s">
        <v>339</v>
      </c>
    </row>
    <row r="49" spans="1:9" s="126" customFormat="1" ht="18.600000000000001" customHeight="1">
      <c r="A49" s="131"/>
      <c r="B49" s="123" t="s">
        <v>289</v>
      </c>
      <c r="C49" s="130" t="s">
        <v>293</v>
      </c>
      <c r="D49" s="123" t="s">
        <v>307</v>
      </c>
      <c r="E49" s="123" t="s">
        <v>313</v>
      </c>
      <c r="F49" s="123" t="s">
        <v>341</v>
      </c>
      <c r="G49" s="132"/>
      <c r="H49" s="130" t="s">
        <v>325</v>
      </c>
      <c r="I49" s="123" t="s">
        <v>340</v>
      </c>
    </row>
    <row r="50" spans="1:9" s="126" customFormat="1" ht="18.600000000000001" customHeight="1">
      <c r="A50" s="131"/>
      <c r="B50" s="123" t="s">
        <v>290</v>
      </c>
      <c r="C50" s="133" t="s">
        <v>342</v>
      </c>
      <c r="D50" s="123" t="s">
        <v>308</v>
      </c>
      <c r="E50" s="123" t="s">
        <v>314</v>
      </c>
      <c r="F50" s="123" t="s">
        <v>317</v>
      </c>
      <c r="G50" s="132"/>
      <c r="H50" s="123" t="s">
        <v>326</v>
      </c>
      <c r="I50" s="123"/>
    </row>
    <row r="51" spans="1:9" s="126" customFormat="1" ht="18.600000000000001" customHeight="1">
      <c r="A51" s="131"/>
      <c r="B51" s="123"/>
      <c r="C51" s="123" t="s">
        <v>294</v>
      </c>
      <c r="D51" s="123" t="s">
        <v>309</v>
      </c>
      <c r="E51" s="132"/>
      <c r="F51" s="123" t="s">
        <v>318</v>
      </c>
      <c r="G51" s="132"/>
      <c r="H51" s="123" t="s">
        <v>343</v>
      </c>
      <c r="I51" s="132"/>
    </row>
    <row r="52" spans="1:9" s="126" customFormat="1" ht="18.600000000000001" customHeight="1">
      <c r="A52" s="131"/>
      <c r="B52" s="123"/>
      <c r="C52" s="123" t="s">
        <v>295</v>
      </c>
      <c r="D52" s="123" t="s">
        <v>310</v>
      </c>
      <c r="E52" s="132"/>
      <c r="F52" s="123" t="s">
        <v>319</v>
      </c>
      <c r="G52" s="132"/>
      <c r="H52" s="123" t="s">
        <v>327</v>
      </c>
      <c r="I52" s="132"/>
    </row>
    <row r="53" spans="1:9" s="126" customFormat="1" ht="18.600000000000001" customHeight="1">
      <c r="A53" s="131"/>
      <c r="B53" s="123"/>
      <c r="C53" s="123" t="s">
        <v>296</v>
      </c>
      <c r="D53" s="123" t="s">
        <v>344</v>
      </c>
      <c r="E53" s="132"/>
      <c r="F53" s="123" t="s">
        <v>320</v>
      </c>
      <c r="G53" s="132"/>
      <c r="H53" s="123" t="s">
        <v>328</v>
      </c>
      <c r="I53" s="132"/>
    </row>
    <row r="54" spans="1:9" s="126" customFormat="1" ht="18.600000000000001" customHeight="1">
      <c r="A54" s="131"/>
      <c r="B54" s="123"/>
      <c r="C54" s="123" t="s">
        <v>297</v>
      </c>
      <c r="D54" s="123"/>
      <c r="E54" s="132"/>
      <c r="F54" s="123" t="s">
        <v>345</v>
      </c>
      <c r="G54" s="132"/>
      <c r="H54" s="123" t="s">
        <v>329</v>
      </c>
      <c r="I54" s="132"/>
    </row>
    <row r="55" spans="1:9" s="126" customFormat="1" ht="18.600000000000001" customHeight="1">
      <c r="A55" s="131"/>
      <c r="B55" s="123"/>
      <c r="C55" s="130" t="s">
        <v>298</v>
      </c>
      <c r="D55" s="123"/>
      <c r="E55" s="132"/>
      <c r="F55" s="123" t="s">
        <v>321</v>
      </c>
      <c r="G55" s="132"/>
      <c r="H55" s="123" t="s">
        <v>330</v>
      </c>
      <c r="I55" s="132"/>
    </row>
    <row r="56" spans="1:9" s="126" customFormat="1" ht="18.600000000000001" customHeight="1">
      <c r="A56" s="131"/>
      <c r="B56" s="123"/>
      <c r="C56" s="123" t="s">
        <v>299</v>
      </c>
      <c r="D56" s="123"/>
      <c r="E56" s="132"/>
      <c r="F56" s="123"/>
      <c r="G56" s="132"/>
      <c r="H56" s="130" t="s">
        <v>346</v>
      </c>
      <c r="I56" s="132"/>
    </row>
    <row r="57" spans="1:9" s="126" customFormat="1" ht="18.600000000000001" customHeight="1">
      <c r="A57" s="131"/>
      <c r="B57" s="123"/>
      <c r="C57" s="123" t="s">
        <v>300</v>
      </c>
      <c r="D57" s="134"/>
      <c r="E57" s="132"/>
      <c r="F57" s="123"/>
      <c r="G57" s="132"/>
      <c r="H57" s="123" t="s">
        <v>347</v>
      </c>
      <c r="I57" s="132"/>
    </row>
    <row r="58" spans="1:9" s="126" customFormat="1" ht="18.600000000000001" customHeight="1">
      <c r="A58" s="131"/>
      <c r="B58" s="123"/>
      <c r="C58" s="123" t="s">
        <v>301</v>
      </c>
      <c r="D58" s="132"/>
      <c r="E58" s="132"/>
      <c r="F58" s="132"/>
      <c r="G58" s="132"/>
      <c r="H58" s="123" t="s">
        <v>331</v>
      </c>
      <c r="I58" s="132"/>
    </row>
    <row r="59" spans="1:9" s="126" customFormat="1" ht="18.600000000000001" customHeight="1">
      <c r="A59" s="131"/>
      <c r="B59" s="123"/>
      <c r="C59" s="135" t="s">
        <v>302</v>
      </c>
      <c r="D59" s="132"/>
      <c r="E59" s="132"/>
      <c r="F59" s="132"/>
      <c r="G59" s="132"/>
      <c r="H59" s="123" t="s">
        <v>332</v>
      </c>
      <c r="I59" s="132"/>
    </row>
    <row r="60" spans="1:9" s="126" customFormat="1" ht="18.600000000000001" customHeight="1">
      <c r="A60" s="131"/>
      <c r="B60" s="123"/>
      <c r="C60" s="123" t="s">
        <v>303</v>
      </c>
      <c r="D60" s="132"/>
      <c r="E60" s="132"/>
      <c r="F60" s="132"/>
      <c r="G60" s="132"/>
      <c r="H60" s="123" t="s">
        <v>348</v>
      </c>
      <c r="I60" s="132"/>
    </row>
    <row r="61" spans="1:9" s="126" customFormat="1" ht="18.600000000000001" customHeight="1">
      <c r="A61" s="131"/>
      <c r="B61" s="123"/>
      <c r="C61" s="123" t="s">
        <v>304</v>
      </c>
      <c r="D61" s="132"/>
      <c r="E61" s="132"/>
      <c r="F61" s="132"/>
      <c r="G61" s="132"/>
      <c r="H61" s="123" t="s">
        <v>333</v>
      </c>
      <c r="I61" s="132"/>
    </row>
    <row r="62" spans="1:9" s="126" customFormat="1" ht="18.600000000000001" customHeight="1">
      <c r="A62" s="131"/>
      <c r="B62" s="123"/>
      <c r="C62" s="123"/>
      <c r="D62" s="132"/>
      <c r="E62" s="132"/>
      <c r="F62" s="132"/>
      <c r="G62" s="132"/>
      <c r="H62" s="123" t="s">
        <v>349</v>
      </c>
      <c r="I62" s="132"/>
    </row>
    <row r="63" spans="1:9" s="126" customFormat="1" ht="18.600000000000001" customHeight="1">
      <c r="A63" s="131"/>
      <c r="B63" s="123"/>
      <c r="C63" s="132"/>
      <c r="D63" s="132"/>
      <c r="E63" s="132"/>
      <c r="F63" s="132"/>
      <c r="G63" s="132"/>
      <c r="H63" s="123" t="s">
        <v>334</v>
      </c>
      <c r="I63" s="132"/>
    </row>
    <row r="64" spans="1:9" s="126" customFormat="1" ht="18.600000000000001" customHeight="1">
      <c r="A64" s="131"/>
      <c r="B64" s="123"/>
      <c r="C64" s="132"/>
      <c r="D64" s="132"/>
      <c r="E64" s="132"/>
      <c r="F64" s="132"/>
      <c r="G64" s="132"/>
      <c r="H64" s="123" t="s">
        <v>350</v>
      </c>
      <c r="I64" s="132"/>
    </row>
    <row r="65" spans="1:11" s="126" customFormat="1" ht="18.600000000000001" customHeight="1">
      <c r="A65" s="131"/>
      <c r="B65" s="123"/>
      <c r="C65" s="132"/>
      <c r="D65" s="132"/>
      <c r="E65" s="132"/>
      <c r="F65" s="132"/>
      <c r="G65" s="132"/>
      <c r="H65" s="123" t="s">
        <v>335</v>
      </c>
      <c r="I65" s="132"/>
    </row>
    <row r="66" spans="1:11" s="126" customFormat="1" ht="18.600000000000001" customHeight="1">
      <c r="A66" s="131"/>
      <c r="B66" s="123"/>
      <c r="C66" s="132"/>
      <c r="D66" s="132"/>
      <c r="E66" s="132"/>
      <c r="F66" s="132"/>
      <c r="G66" s="132"/>
      <c r="H66" s="123" t="s">
        <v>336</v>
      </c>
      <c r="I66" s="132"/>
    </row>
    <row r="67" spans="1:11" s="126" customFormat="1" ht="18.600000000000001" customHeight="1">
      <c r="A67" s="131"/>
      <c r="B67" s="132"/>
      <c r="C67" s="132"/>
      <c r="D67" s="132"/>
      <c r="E67" s="132"/>
      <c r="F67" s="132"/>
      <c r="G67" s="132"/>
      <c r="H67" s="130" t="s">
        <v>86</v>
      </c>
      <c r="I67" s="132"/>
    </row>
    <row r="68" spans="1:11" s="126" customFormat="1" ht="18.600000000000001" customHeight="1">
      <c r="A68" s="131"/>
      <c r="B68" s="132"/>
      <c r="C68" s="132"/>
      <c r="D68" s="132"/>
      <c r="E68" s="132"/>
      <c r="F68" s="132"/>
      <c r="G68" s="132"/>
      <c r="H68" s="130" t="s">
        <v>337</v>
      </c>
      <c r="I68" s="132"/>
    </row>
    <row r="69" spans="1:11" s="126" customFormat="1" ht="18.600000000000001" customHeight="1" thickBot="1">
      <c r="A69" s="136"/>
      <c r="B69" s="137"/>
      <c r="C69" s="137"/>
      <c r="D69" s="137"/>
      <c r="E69" s="137"/>
      <c r="F69" s="137"/>
      <c r="G69" s="137"/>
      <c r="H69" s="128" t="s">
        <v>338</v>
      </c>
      <c r="I69" s="137"/>
    </row>
    <row r="70" spans="1:11" ht="18.600000000000001" customHeight="1">
      <c r="C70" s="138" t="s">
        <v>279</v>
      </c>
      <c r="D70" s="586" t="s">
        <v>351</v>
      </c>
      <c r="E70" s="140" t="s">
        <v>352</v>
      </c>
      <c r="F70" s="140" t="s">
        <v>253</v>
      </c>
      <c r="G70" s="586" t="s">
        <v>256</v>
      </c>
      <c r="H70" s="586" t="s">
        <v>257</v>
      </c>
      <c r="I70" s="586" t="s">
        <v>284</v>
      </c>
      <c r="J70" s="586" t="s">
        <v>354</v>
      </c>
      <c r="K70" s="142"/>
    </row>
    <row r="71" spans="1:11" ht="18.600000000000001" customHeight="1" thickBot="1">
      <c r="C71" s="139" t="s">
        <v>280</v>
      </c>
      <c r="D71" s="587"/>
      <c r="E71" s="141" t="s">
        <v>353</v>
      </c>
      <c r="F71" s="141" t="s">
        <v>283</v>
      </c>
      <c r="G71" s="587"/>
      <c r="H71" s="587"/>
      <c r="I71" s="587"/>
      <c r="J71" s="587"/>
      <c r="K71" s="141" t="s">
        <v>3</v>
      </c>
    </row>
    <row r="72" spans="1:11" ht="18.600000000000001" customHeight="1">
      <c r="C72" s="115" t="s">
        <v>355</v>
      </c>
      <c r="D72" s="118" t="s">
        <v>358</v>
      </c>
      <c r="E72" s="118" t="s">
        <v>361</v>
      </c>
      <c r="F72" s="118" t="s">
        <v>372</v>
      </c>
      <c r="G72" s="121" t="s">
        <v>379</v>
      </c>
      <c r="H72" s="588" t="s">
        <v>389</v>
      </c>
      <c r="I72" s="588" t="s">
        <v>390</v>
      </c>
      <c r="J72" s="121" t="s">
        <v>293</v>
      </c>
      <c r="K72" s="118"/>
    </row>
    <row r="73" spans="1:11" ht="18.600000000000001" customHeight="1">
      <c r="C73" s="115" t="s">
        <v>356</v>
      </c>
      <c r="D73" s="118" t="s">
        <v>359</v>
      </c>
      <c r="E73" s="118" t="s">
        <v>362</v>
      </c>
      <c r="F73" s="118" t="s">
        <v>373</v>
      </c>
      <c r="G73" s="118" t="s">
        <v>380</v>
      </c>
      <c r="H73" s="589"/>
      <c r="I73" s="589"/>
      <c r="J73" s="118" t="s">
        <v>391</v>
      </c>
      <c r="K73" s="118" t="s">
        <v>16</v>
      </c>
    </row>
    <row r="74" spans="1:11" ht="18.600000000000001" customHeight="1">
      <c r="C74" s="115" t="s">
        <v>357</v>
      </c>
      <c r="D74" s="118" t="s">
        <v>360</v>
      </c>
      <c r="E74" s="118" t="s">
        <v>363</v>
      </c>
      <c r="F74" s="118"/>
      <c r="G74" s="144" t="s">
        <v>381</v>
      </c>
      <c r="H74" s="589"/>
      <c r="I74" s="589"/>
      <c r="J74" s="121" t="s">
        <v>392</v>
      </c>
      <c r="K74" s="118" t="s">
        <v>109</v>
      </c>
    </row>
    <row r="75" spans="1:11" ht="18.600000000000001" customHeight="1">
      <c r="C75" s="116"/>
      <c r="D75" s="118"/>
      <c r="E75" s="118" t="s">
        <v>364</v>
      </c>
      <c r="F75" s="118" t="s">
        <v>374</v>
      </c>
      <c r="G75" s="118"/>
      <c r="H75" s="589"/>
      <c r="I75" s="589"/>
      <c r="J75" s="118" t="s">
        <v>393</v>
      </c>
      <c r="K75" s="118" t="s">
        <v>406</v>
      </c>
    </row>
    <row r="76" spans="1:11" ht="18.600000000000001" customHeight="1">
      <c r="C76" s="116"/>
      <c r="D76" s="118"/>
      <c r="E76" s="118" t="s">
        <v>365</v>
      </c>
      <c r="F76" s="118" t="s">
        <v>375</v>
      </c>
      <c r="G76" s="145"/>
      <c r="H76" s="589"/>
      <c r="I76" s="589"/>
      <c r="J76" s="121"/>
      <c r="K76" s="118"/>
    </row>
    <row r="77" spans="1:11" ht="18.600000000000001" customHeight="1">
      <c r="C77" s="116"/>
      <c r="D77" s="118"/>
      <c r="E77" s="118" t="s">
        <v>366</v>
      </c>
      <c r="F77" s="118" t="s">
        <v>376</v>
      </c>
      <c r="G77" s="145"/>
      <c r="H77" s="589"/>
      <c r="I77" s="589"/>
      <c r="J77" s="121"/>
      <c r="K77" s="118"/>
    </row>
    <row r="78" spans="1:11" ht="18.600000000000001" customHeight="1">
      <c r="C78" s="116"/>
      <c r="D78" s="118"/>
      <c r="E78" s="121" t="s">
        <v>367</v>
      </c>
      <c r="F78" s="118" t="s">
        <v>377</v>
      </c>
      <c r="G78" s="145"/>
      <c r="H78" s="589"/>
      <c r="I78" s="589"/>
      <c r="J78" s="121" t="s">
        <v>394</v>
      </c>
      <c r="K78" s="118"/>
    </row>
    <row r="79" spans="1:11" ht="18.600000000000001" customHeight="1">
      <c r="C79" s="116"/>
      <c r="D79" s="118"/>
      <c r="E79" s="118" t="s">
        <v>368</v>
      </c>
      <c r="F79" s="118" t="s">
        <v>378</v>
      </c>
      <c r="G79" s="146" t="s">
        <v>382</v>
      </c>
      <c r="H79" s="589"/>
      <c r="I79" s="589"/>
      <c r="J79" s="118" t="s">
        <v>395</v>
      </c>
      <c r="K79" s="118"/>
    </row>
    <row r="80" spans="1:11" ht="18.600000000000001" customHeight="1">
      <c r="C80" s="116"/>
      <c r="D80" s="118"/>
      <c r="E80" s="118" t="s">
        <v>369</v>
      </c>
      <c r="F80" s="119"/>
      <c r="G80" s="118" t="s">
        <v>383</v>
      </c>
      <c r="H80" s="589"/>
      <c r="I80" s="589"/>
      <c r="J80" s="121" t="s">
        <v>396</v>
      </c>
      <c r="K80" s="119"/>
    </row>
    <row r="81" spans="3:11" ht="18.600000000000001" customHeight="1">
      <c r="C81" s="116"/>
      <c r="D81" s="118"/>
      <c r="E81" s="118" t="s">
        <v>370</v>
      </c>
      <c r="F81" s="119"/>
      <c r="G81" s="118" t="s">
        <v>384</v>
      </c>
      <c r="H81" s="589"/>
      <c r="I81" s="589"/>
      <c r="J81" s="118" t="s">
        <v>397</v>
      </c>
      <c r="K81" s="119"/>
    </row>
    <row r="82" spans="3:11" ht="18.600000000000001" customHeight="1">
      <c r="C82" s="116"/>
      <c r="D82" s="118"/>
      <c r="E82" s="118" t="s">
        <v>371</v>
      </c>
      <c r="F82" s="119"/>
      <c r="G82" s="118" t="s">
        <v>385</v>
      </c>
      <c r="H82" s="589"/>
      <c r="I82" s="589"/>
      <c r="J82" s="118" t="s">
        <v>398</v>
      </c>
      <c r="K82" s="119"/>
    </row>
    <row r="83" spans="3:11" ht="18.600000000000001" customHeight="1">
      <c r="C83" s="116"/>
      <c r="D83" s="118"/>
      <c r="E83" s="118"/>
      <c r="F83" s="119"/>
      <c r="G83" s="118" t="s">
        <v>386</v>
      </c>
      <c r="H83" s="589"/>
      <c r="I83" s="589"/>
      <c r="J83" s="121" t="s">
        <v>399</v>
      </c>
      <c r="K83" s="119"/>
    </row>
    <row r="84" spans="3:11" ht="18.600000000000001" customHeight="1">
      <c r="C84" s="116"/>
      <c r="D84" s="118"/>
      <c r="E84" s="118"/>
      <c r="F84" s="119"/>
      <c r="G84" s="118" t="s">
        <v>387</v>
      </c>
      <c r="H84" s="589"/>
      <c r="I84" s="589"/>
      <c r="J84" s="118" t="s">
        <v>400</v>
      </c>
      <c r="K84" s="119"/>
    </row>
    <row r="85" spans="3:11" ht="18.600000000000001" customHeight="1">
      <c r="C85" s="116"/>
      <c r="D85" s="118"/>
      <c r="E85" s="118"/>
      <c r="F85" s="119"/>
      <c r="G85" s="121"/>
      <c r="H85" s="589"/>
      <c r="I85" s="589"/>
      <c r="J85" s="118" t="s">
        <v>401</v>
      </c>
      <c r="K85" s="119"/>
    </row>
    <row r="86" spans="3:11" ht="18.600000000000001" customHeight="1">
      <c r="C86" s="116"/>
      <c r="D86" s="118"/>
      <c r="E86" s="118"/>
      <c r="F86" s="119"/>
      <c r="G86" s="121" t="s">
        <v>49</v>
      </c>
      <c r="H86" s="589"/>
      <c r="I86" s="589"/>
      <c r="J86" s="118" t="s">
        <v>402</v>
      </c>
      <c r="K86" s="119"/>
    </row>
    <row r="87" spans="3:11" ht="18.600000000000001" customHeight="1">
      <c r="C87" s="116"/>
      <c r="D87" s="118"/>
      <c r="E87" s="118"/>
      <c r="F87" s="119"/>
      <c r="G87" s="121" t="s">
        <v>388</v>
      </c>
      <c r="H87" s="589"/>
      <c r="I87" s="589"/>
      <c r="J87" s="121" t="s">
        <v>403</v>
      </c>
      <c r="K87" s="119"/>
    </row>
    <row r="88" spans="3:11" ht="18.600000000000001" customHeight="1">
      <c r="C88" s="116"/>
      <c r="D88" s="118"/>
      <c r="E88" s="119"/>
      <c r="F88" s="119"/>
      <c r="G88" s="119"/>
      <c r="H88" s="589"/>
      <c r="I88" s="589"/>
      <c r="J88" s="118"/>
      <c r="K88" s="119"/>
    </row>
    <row r="89" spans="3:11" ht="18.600000000000001" customHeight="1">
      <c r="C89" s="116"/>
      <c r="D89" s="118"/>
      <c r="E89" s="119"/>
      <c r="F89" s="119"/>
      <c r="G89" s="119"/>
      <c r="H89" s="589"/>
      <c r="I89" s="589"/>
      <c r="J89" s="121" t="s">
        <v>404</v>
      </c>
      <c r="K89" s="119"/>
    </row>
    <row r="90" spans="3:11" ht="18.600000000000001" customHeight="1">
      <c r="C90" s="116"/>
      <c r="D90" s="118"/>
      <c r="E90" s="119"/>
      <c r="F90" s="119"/>
      <c r="G90" s="119"/>
      <c r="H90" s="589"/>
      <c r="I90" s="589"/>
      <c r="J90" s="121" t="s">
        <v>405</v>
      </c>
      <c r="K90" s="119"/>
    </row>
    <row r="91" spans="3:11" ht="18.600000000000001" customHeight="1">
      <c r="C91" s="116"/>
      <c r="D91" s="118"/>
      <c r="E91" s="119"/>
      <c r="F91" s="119"/>
      <c r="G91" s="119"/>
      <c r="H91" s="589"/>
      <c r="I91" s="589"/>
      <c r="J91" s="119"/>
      <c r="K91" s="119"/>
    </row>
    <row r="92" spans="3:11" ht="18.600000000000001" customHeight="1">
      <c r="C92" s="116"/>
      <c r="D92" s="118"/>
      <c r="E92" s="119"/>
      <c r="F92" s="119"/>
      <c r="G92" s="119"/>
      <c r="H92" s="589"/>
      <c r="I92" s="589"/>
      <c r="J92" s="119"/>
      <c r="K92" s="119"/>
    </row>
    <row r="93" spans="3:11" ht="18.600000000000001" customHeight="1">
      <c r="C93" s="116"/>
      <c r="D93" s="118"/>
      <c r="E93" s="119"/>
      <c r="F93" s="119"/>
      <c r="G93" s="119"/>
      <c r="H93" s="589"/>
      <c r="I93" s="589"/>
      <c r="J93" s="119"/>
      <c r="K93" s="119"/>
    </row>
    <row r="94" spans="3:11" ht="18.600000000000001" customHeight="1">
      <c r="C94" s="116"/>
      <c r="D94" s="118"/>
      <c r="E94" s="119"/>
      <c r="F94" s="119"/>
      <c r="G94" s="119"/>
      <c r="H94" s="589"/>
      <c r="I94" s="589"/>
      <c r="J94" s="119"/>
      <c r="K94" s="119"/>
    </row>
    <row r="95" spans="3:11" ht="18.600000000000001" customHeight="1">
      <c r="C95" s="116"/>
      <c r="D95" s="118"/>
      <c r="E95" s="119"/>
      <c r="F95" s="119"/>
      <c r="G95" s="119"/>
      <c r="H95" s="589"/>
      <c r="I95" s="589"/>
      <c r="J95" s="119"/>
      <c r="K95" s="119"/>
    </row>
    <row r="96" spans="3:11" ht="18.600000000000001" customHeight="1">
      <c r="C96" s="116"/>
      <c r="D96" s="118"/>
      <c r="E96" s="119"/>
      <c r="F96" s="119"/>
      <c r="G96" s="119"/>
      <c r="H96" s="589"/>
      <c r="I96" s="589"/>
      <c r="J96" s="119"/>
      <c r="K96" s="119"/>
    </row>
    <row r="97" spans="3:11" ht="18.600000000000001" customHeight="1">
      <c r="C97" s="116"/>
      <c r="D97" s="118"/>
      <c r="E97" s="119"/>
      <c r="F97" s="119"/>
      <c r="G97" s="119"/>
      <c r="H97" s="589"/>
      <c r="I97" s="589"/>
      <c r="J97" s="119"/>
      <c r="K97" s="119"/>
    </row>
    <row r="98" spans="3:11" ht="18.600000000000001" customHeight="1">
      <c r="C98" s="116"/>
      <c r="D98" s="118"/>
      <c r="E98" s="119"/>
      <c r="F98" s="119"/>
      <c r="G98" s="119"/>
      <c r="H98" s="589"/>
      <c r="I98" s="589"/>
      <c r="J98" s="119"/>
      <c r="K98" s="119"/>
    </row>
    <row r="99" spans="3:11" ht="18.600000000000001" customHeight="1" thickBot="1">
      <c r="C99" s="117"/>
      <c r="D99" s="143"/>
      <c r="E99" s="120"/>
      <c r="F99" s="120"/>
      <c r="G99" s="120"/>
      <c r="H99" s="590"/>
      <c r="I99" s="590"/>
      <c r="J99" s="120"/>
      <c r="K99" s="120"/>
    </row>
    <row r="100" spans="3:11" ht="18.600000000000001" customHeight="1">
      <c r="C100" s="147"/>
    </row>
    <row r="101" spans="3:11" ht="18.600000000000001" customHeight="1">
      <c r="C101" s="147"/>
    </row>
  </sheetData>
  <mergeCells count="13">
    <mergeCell ref="J70:J71"/>
    <mergeCell ref="H72:H99"/>
    <mergeCell ref="I72:I99"/>
    <mergeCell ref="B45:B46"/>
    <mergeCell ref="E45:E46"/>
    <mergeCell ref="F45:F46"/>
    <mergeCell ref="G45:G46"/>
    <mergeCell ref="H45:H46"/>
    <mergeCell ref="I45:I46"/>
    <mergeCell ref="D70:D71"/>
    <mergeCell ref="G70:G71"/>
    <mergeCell ref="H70:H71"/>
    <mergeCell ref="I70:I7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4C078-DC56-42AF-8036-A6C6D057C9D3}">
  <dimension ref="A1:Z134"/>
  <sheetViews>
    <sheetView topLeftCell="A34" zoomScale="80" zoomScaleNormal="80" workbookViewId="0">
      <selection activeCell="B29" sqref="B29"/>
    </sheetView>
  </sheetViews>
  <sheetFormatPr defaultRowHeight="13.8"/>
  <cols>
    <col min="1" max="1" width="24.8984375" bestFit="1" customWidth="1"/>
    <col min="2" max="2" width="31" bestFit="1" customWidth="1"/>
    <col min="3" max="3" width="49.69921875" bestFit="1" customWidth="1"/>
    <col min="4" max="4" width="25" customWidth="1"/>
    <col min="5" max="5" width="26.59765625" bestFit="1" customWidth="1"/>
    <col min="6" max="6" width="39.796875" customWidth="1"/>
    <col min="7" max="7" width="27" customWidth="1"/>
    <col min="8" max="8" width="57.59765625" bestFit="1" customWidth="1"/>
    <col min="9" max="9" width="23.5" bestFit="1" customWidth="1"/>
    <col min="11" max="11" width="40.3984375" bestFit="1" customWidth="1"/>
  </cols>
  <sheetData>
    <row r="1" spans="1:9" ht="31.2" customHeight="1">
      <c r="A1" s="148" t="s">
        <v>407</v>
      </c>
      <c r="B1" s="149" t="s">
        <v>408</v>
      </c>
      <c r="C1" s="150" t="s">
        <v>409</v>
      </c>
      <c r="D1" s="149" t="s">
        <v>410</v>
      </c>
      <c r="E1" s="151" t="s">
        <v>411</v>
      </c>
      <c r="F1" s="149" t="s">
        <v>412</v>
      </c>
      <c r="G1" s="151" t="s">
        <v>413</v>
      </c>
      <c r="H1" s="149" t="s">
        <v>414</v>
      </c>
      <c r="I1" s="152" t="s">
        <v>19</v>
      </c>
    </row>
    <row r="2" spans="1:9" ht="31.2" customHeight="1">
      <c r="A2" s="148" t="s">
        <v>415</v>
      </c>
      <c r="B2" s="149" t="s">
        <v>416</v>
      </c>
      <c r="C2" s="151" t="s">
        <v>417</v>
      </c>
      <c r="D2" s="149" t="s">
        <v>418</v>
      </c>
      <c r="E2" s="151" t="s">
        <v>419</v>
      </c>
      <c r="F2" s="149" t="s">
        <v>420</v>
      </c>
      <c r="G2" s="153"/>
      <c r="H2" s="149" t="s">
        <v>421</v>
      </c>
      <c r="I2" s="154"/>
    </row>
    <row r="3" spans="1:9" ht="31.2" customHeight="1">
      <c r="A3" s="155"/>
      <c r="B3" s="149" t="s">
        <v>422</v>
      </c>
      <c r="C3" s="151" t="s">
        <v>423</v>
      </c>
      <c r="D3" s="149" t="s">
        <v>424</v>
      </c>
      <c r="E3" s="151" t="s">
        <v>425</v>
      </c>
      <c r="F3" s="149" t="s">
        <v>426</v>
      </c>
      <c r="G3" s="153"/>
      <c r="H3" s="149" t="s">
        <v>427</v>
      </c>
      <c r="I3" s="154"/>
    </row>
    <row r="4" spans="1:9" ht="31.2" customHeight="1">
      <c r="A4" s="155"/>
      <c r="B4" s="149" t="s">
        <v>428</v>
      </c>
      <c r="C4" s="151" t="s">
        <v>429</v>
      </c>
      <c r="D4" s="149" t="s">
        <v>430</v>
      </c>
      <c r="E4" s="151" t="s">
        <v>431</v>
      </c>
      <c r="F4" s="149" t="s">
        <v>432</v>
      </c>
      <c r="G4" s="153"/>
      <c r="H4" s="149" t="s">
        <v>227</v>
      </c>
      <c r="I4" s="154"/>
    </row>
    <row r="5" spans="1:9" ht="31.2" customHeight="1">
      <c r="A5" s="155"/>
      <c r="B5" s="149" t="s">
        <v>433</v>
      </c>
      <c r="C5" s="151" t="s">
        <v>434</v>
      </c>
      <c r="D5" s="149" t="s">
        <v>435</v>
      </c>
      <c r="E5" s="151" t="s">
        <v>436</v>
      </c>
      <c r="F5" s="149" t="s">
        <v>437</v>
      </c>
      <c r="G5" s="153"/>
      <c r="H5" s="149" t="s">
        <v>438</v>
      </c>
      <c r="I5" s="154"/>
    </row>
    <row r="6" spans="1:9" ht="31.2" customHeight="1">
      <c r="A6" s="155"/>
      <c r="B6" s="149" t="s">
        <v>439</v>
      </c>
      <c r="C6" s="151" t="s">
        <v>440</v>
      </c>
      <c r="D6" s="149" t="s">
        <v>441</v>
      </c>
      <c r="E6" s="151" t="s">
        <v>442</v>
      </c>
      <c r="F6" s="149" t="s">
        <v>443</v>
      </c>
      <c r="G6" s="153"/>
      <c r="H6" s="149" t="s">
        <v>444</v>
      </c>
      <c r="I6" s="154"/>
    </row>
    <row r="7" spans="1:9" ht="31.2" customHeight="1">
      <c r="A7" s="155"/>
      <c r="B7" s="149" t="s">
        <v>445</v>
      </c>
      <c r="C7" s="151" t="s">
        <v>446</v>
      </c>
      <c r="D7" s="149" t="s">
        <v>424</v>
      </c>
      <c r="E7" s="153"/>
      <c r="F7" s="149" t="s">
        <v>447</v>
      </c>
      <c r="G7" s="153"/>
      <c r="H7" s="149" t="s">
        <v>448</v>
      </c>
      <c r="I7" s="154"/>
    </row>
    <row r="8" spans="1:9" ht="31.2" customHeight="1">
      <c r="A8" s="155"/>
      <c r="B8" s="149" t="s">
        <v>449</v>
      </c>
      <c r="C8" s="151" t="s">
        <v>450</v>
      </c>
      <c r="D8" s="149" t="s">
        <v>430</v>
      </c>
      <c r="E8" s="153"/>
      <c r="F8" s="149" t="s">
        <v>451</v>
      </c>
      <c r="G8" s="153"/>
      <c r="H8" s="149" t="s">
        <v>452</v>
      </c>
      <c r="I8" s="154"/>
    </row>
    <row r="9" spans="1:9" ht="31.2" customHeight="1">
      <c r="A9" s="155"/>
      <c r="B9" s="149" t="s">
        <v>453</v>
      </c>
      <c r="C9" s="151" t="s">
        <v>454</v>
      </c>
      <c r="D9" s="149" t="s">
        <v>455</v>
      </c>
      <c r="E9" s="153"/>
      <c r="F9" s="149" t="s">
        <v>456</v>
      </c>
      <c r="G9" s="153"/>
      <c r="H9" s="149" t="s">
        <v>457</v>
      </c>
      <c r="I9" s="154"/>
    </row>
    <row r="10" spans="1:9" ht="31.2" customHeight="1">
      <c r="A10" s="155"/>
      <c r="B10" s="149" t="s">
        <v>458</v>
      </c>
      <c r="C10" s="151" t="s">
        <v>459</v>
      </c>
      <c r="D10" s="149" t="s">
        <v>460</v>
      </c>
      <c r="E10" s="153"/>
      <c r="F10" s="149" t="s">
        <v>461</v>
      </c>
      <c r="G10" s="153"/>
      <c r="H10" s="149" t="s">
        <v>462</v>
      </c>
      <c r="I10" s="154"/>
    </row>
    <row r="11" spans="1:9" ht="31.2" customHeight="1">
      <c r="A11" s="155"/>
      <c r="B11" s="149" t="s">
        <v>463</v>
      </c>
      <c r="C11" s="151" t="s">
        <v>464</v>
      </c>
      <c r="D11" s="149" t="s">
        <v>465</v>
      </c>
      <c r="E11" s="153"/>
      <c r="F11" s="149" t="s">
        <v>447</v>
      </c>
      <c r="G11" s="153"/>
      <c r="H11" s="149" t="s">
        <v>466</v>
      </c>
      <c r="I11" s="154"/>
    </row>
    <row r="12" spans="1:9" ht="31.2" customHeight="1">
      <c r="A12" s="155"/>
      <c r="B12" s="149" t="s">
        <v>467</v>
      </c>
      <c r="C12" s="151" t="s">
        <v>468</v>
      </c>
      <c r="D12" s="149" t="s">
        <v>469</v>
      </c>
      <c r="E12" s="153"/>
      <c r="F12" s="156"/>
      <c r="G12" s="153"/>
      <c r="H12" s="149" t="s">
        <v>470</v>
      </c>
      <c r="I12" s="154"/>
    </row>
    <row r="13" spans="1:9" ht="31.2" customHeight="1">
      <c r="A13" s="155"/>
      <c r="B13" s="149" t="s">
        <v>471</v>
      </c>
      <c r="C13" s="151" t="s">
        <v>472</v>
      </c>
      <c r="D13" s="149" t="s">
        <v>473</v>
      </c>
      <c r="E13" s="153"/>
      <c r="F13" s="156"/>
      <c r="G13" s="153"/>
      <c r="H13" s="149" t="s">
        <v>474</v>
      </c>
      <c r="I13" s="154"/>
    </row>
    <row r="14" spans="1:9" ht="31.2" customHeight="1">
      <c r="A14" s="155"/>
      <c r="B14" s="149" t="s">
        <v>475</v>
      </c>
      <c r="C14" s="151" t="s">
        <v>476</v>
      </c>
      <c r="D14" s="156"/>
      <c r="E14" s="153"/>
      <c r="F14" s="156"/>
      <c r="G14" s="153"/>
      <c r="H14" s="149" t="s">
        <v>477</v>
      </c>
      <c r="I14" s="154"/>
    </row>
    <row r="15" spans="1:9" ht="31.2" customHeight="1">
      <c r="A15" s="155"/>
      <c r="B15" s="149" t="s">
        <v>478</v>
      </c>
      <c r="C15" s="153"/>
      <c r="D15" s="156"/>
      <c r="E15" s="153"/>
      <c r="F15" s="156"/>
      <c r="G15" s="153"/>
      <c r="H15" s="149" t="s">
        <v>479</v>
      </c>
      <c r="I15" s="154"/>
    </row>
    <row r="16" spans="1:9" ht="31.2" customHeight="1">
      <c r="A16" s="155"/>
      <c r="B16" s="149" t="s">
        <v>480</v>
      </c>
      <c r="C16" s="153"/>
      <c r="D16" s="156"/>
      <c r="E16" s="153"/>
      <c r="F16" s="156"/>
      <c r="G16" s="153"/>
      <c r="H16" s="149" t="s">
        <v>481</v>
      </c>
      <c r="I16" s="154"/>
    </row>
    <row r="17" spans="1:26" ht="31.2" customHeight="1">
      <c r="A17" s="155"/>
      <c r="B17" s="149" t="s">
        <v>482</v>
      </c>
      <c r="C17" s="153"/>
      <c r="D17" s="156"/>
      <c r="E17" s="153"/>
      <c r="F17" s="156"/>
      <c r="G17" s="153"/>
      <c r="H17" s="149" t="s">
        <v>483</v>
      </c>
      <c r="I17" s="154"/>
    </row>
    <row r="18" spans="1:26" ht="31.2" customHeight="1">
      <c r="A18" s="155"/>
      <c r="B18" s="149" t="s">
        <v>484</v>
      </c>
      <c r="C18" s="153"/>
      <c r="D18" s="156"/>
      <c r="E18" s="153"/>
      <c r="F18" s="156"/>
      <c r="G18" s="153"/>
      <c r="H18" s="149" t="s">
        <v>485</v>
      </c>
      <c r="I18" s="154"/>
    </row>
    <row r="19" spans="1:26" ht="31.2" customHeight="1">
      <c r="A19" s="155"/>
      <c r="B19" s="149" t="s">
        <v>486</v>
      </c>
      <c r="C19" s="153"/>
      <c r="D19" s="156"/>
      <c r="E19" s="153"/>
      <c r="F19" s="156"/>
      <c r="G19" s="153"/>
      <c r="H19" s="149" t="s">
        <v>487</v>
      </c>
      <c r="I19" s="154"/>
    </row>
    <row r="20" spans="1:26" ht="31.2" customHeight="1">
      <c r="A20" s="155"/>
      <c r="B20" s="149" t="s">
        <v>488</v>
      </c>
      <c r="C20" s="153"/>
      <c r="D20" s="156"/>
      <c r="E20" s="153"/>
      <c r="F20" s="156"/>
      <c r="G20" s="153"/>
      <c r="H20" s="149" t="s">
        <v>489</v>
      </c>
      <c r="I20" s="154"/>
    </row>
    <row r="21" spans="1:26" ht="31.2" customHeight="1">
      <c r="A21" s="155"/>
      <c r="B21" s="156"/>
      <c r="C21" s="153"/>
      <c r="D21" s="156"/>
      <c r="E21" s="153"/>
      <c r="F21" s="156"/>
      <c r="G21" s="153"/>
      <c r="H21" s="149" t="s">
        <v>490</v>
      </c>
      <c r="I21" s="154"/>
    </row>
    <row r="22" spans="1:26" ht="31.2" customHeight="1">
      <c r="A22" s="155"/>
      <c r="B22" s="156"/>
      <c r="C22" s="153"/>
      <c r="D22" s="156"/>
      <c r="E22" s="153"/>
      <c r="F22" s="156"/>
      <c r="G22" s="153"/>
      <c r="H22" s="149" t="s">
        <v>491</v>
      </c>
      <c r="I22" s="154"/>
    </row>
    <row r="23" spans="1:26" ht="31.2" customHeight="1">
      <c r="A23" s="155"/>
      <c r="B23" s="156"/>
      <c r="C23" s="153"/>
      <c r="D23" s="156"/>
      <c r="E23" s="153"/>
      <c r="F23" s="156"/>
      <c r="G23" s="153"/>
      <c r="H23" s="149" t="s">
        <v>492</v>
      </c>
      <c r="I23" s="154"/>
    </row>
    <row r="24" spans="1:26" ht="31.2" customHeight="1">
      <c r="A24" s="157"/>
      <c r="B24" s="158"/>
      <c r="C24" s="159"/>
      <c r="D24" s="158"/>
      <c r="E24" s="159"/>
      <c r="F24" s="158"/>
      <c r="G24" s="159"/>
      <c r="H24" s="160" t="s">
        <v>493</v>
      </c>
      <c r="I24" s="154"/>
    </row>
    <row r="25" spans="1:26" ht="31.2" customHeight="1">
      <c r="A25" s="157"/>
      <c r="B25" s="158"/>
      <c r="C25" s="159"/>
      <c r="D25" s="158"/>
      <c r="E25" s="159"/>
      <c r="F25" s="158"/>
      <c r="G25" s="159"/>
      <c r="H25" s="160" t="s">
        <v>494</v>
      </c>
      <c r="I25" s="154"/>
    </row>
    <row r="26" spans="1:26" ht="31.2" customHeight="1">
      <c r="A26" s="161"/>
      <c r="B26" s="162"/>
      <c r="C26" s="163"/>
      <c r="D26" s="162"/>
      <c r="E26" s="163"/>
      <c r="F26" s="162"/>
      <c r="G26" s="163"/>
      <c r="H26" s="164" t="s">
        <v>495</v>
      </c>
      <c r="I26" s="165"/>
    </row>
    <row r="27" spans="1:26" ht="30.6" customHeight="1">
      <c r="A27" s="172" t="s">
        <v>252</v>
      </c>
      <c r="B27" s="172" t="s">
        <v>253</v>
      </c>
      <c r="C27" s="172" t="s">
        <v>254</v>
      </c>
      <c r="D27" s="172" t="s">
        <v>255</v>
      </c>
      <c r="E27" s="172" t="s">
        <v>256</v>
      </c>
      <c r="F27" s="172" t="s">
        <v>257</v>
      </c>
      <c r="G27" s="173" t="s">
        <v>258</v>
      </c>
      <c r="H27" s="172" t="s">
        <v>259</v>
      </c>
      <c r="I27" s="173" t="s">
        <v>3</v>
      </c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</row>
    <row r="28" spans="1:26" ht="30.6" customHeight="1">
      <c r="A28" s="175" t="s">
        <v>551</v>
      </c>
      <c r="B28" s="176" t="s">
        <v>552</v>
      </c>
      <c r="C28" s="177" t="s">
        <v>553</v>
      </c>
      <c r="D28" s="176" t="s">
        <v>554</v>
      </c>
      <c r="E28" s="178" t="s">
        <v>555</v>
      </c>
      <c r="F28" s="176" t="s">
        <v>556</v>
      </c>
      <c r="G28" s="176" t="s">
        <v>557</v>
      </c>
      <c r="H28" s="175" t="s">
        <v>558</v>
      </c>
      <c r="I28" s="176" t="s">
        <v>559</v>
      </c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</row>
    <row r="29" spans="1:26" ht="30.6" customHeight="1">
      <c r="A29" s="179" t="s">
        <v>475</v>
      </c>
      <c r="B29" s="180" t="s">
        <v>560</v>
      </c>
      <c r="C29" s="181" t="s">
        <v>561</v>
      </c>
      <c r="D29" s="180" t="s">
        <v>562</v>
      </c>
      <c r="E29" s="180" t="s">
        <v>563</v>
      </c>
      <c r="F29" s="180" t="s">
        <v>564</v>
      </c>
      <c r="G29" s="182"/>
      <c r="H29" s="183" t="s">
        <v>565</v>
      </c>
      <c r="I29" s="182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</row>
    <row r="30" spans="1:26" ht="30.6" customHeight="1">
      <c r="A30" s="184"/>
      <c r="B30" s="180" t="s">
        <v>566</v>
      </c>
      <c r="C30" s="180" t="s">
        <v>567</v>
      </c>
      <c r="D30" s="180" t="s">
        <v>568</v>
      </c>
      <c r="E30" s="180" t="s">
        <v>569</v>
      </c>
      <c r="F30" s="180" t="s">
        <v>570</v>
      </c>
      <c r="G30" s="182"/>
      <c r="H30" s="180" t="s">
        <v>571</v>
      </c>
      <c r="I30" s="182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</row>
    <row r="31" spans="1:26" ht="30.6" customHeight="1">
      <c r="A31" s="184"/>
      <c r="B31" s="182"/>
      <c r="C31" s="180" t="s">
        <v>572</v>
      </c>
      <c r="D31" s="180" t="s">
        <v>573</v>
      </c>
      <c r="E31" s="180" t="s">
        <v>574</v>
      </c>
      <c r="F31" s="180" t="s">
        <v>575</v>
      </c>
      <c r="G31" s="182"/>
      <c r="H31" s="180" t="s">
        <v>576</v>
      </c>
      <c r="I31" s="182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</row>
    <row r="32" spans="1:26" ht="30.6" customHeight="1">
      <c r="A32" s="184"/>
      <c r="B32" s="182"/>
      <c r="C32" s="180" t="s">
        <v>577</v>
      </c>
      <c r="D32" s="180" t="s">
        <v>578</v>
      </c>
      <c r="E32" s="182"/>
      <c r="F32" s="180" t="s">
        <v>579</v>
      </c>
      <c r="G32" s="182"/>
      <c r="H32" s="185" t="s">
        <v>584</v>
      </c>
      <c r="I32" s="182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</row>
    <row r="33" spans="1:26" ht="30.6" customHeight="1">
      <c r="A33" s="184"/>
      <c r="B33" s="182"/>
      <c r="C33" s="180" t="s">
        <v>580</v>
      </c>
      <c r="D33" s="182"/>
      <c r="E33" s="182"/>
      <c r="F33" s="180" t="s">
        <v>581</v>
      </c>
      <c r="G33" s="182"/>
      <c r="H33" s="186" t="s">
        <v>582</v>
      </c>
      <c r="I33" s="182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</row>
    <row r="34" spans="1:26" ht="30.6" customHeight="1">
      <c r="A34" s="187"/>
      <c r="B34" s="188"/>
      <c r="C34" s="188"/>
      <c r="D34" s="188"/>
      <c r="E34" s="188"/>
      <c r="F34" s="188"/>
      <c r="G34" s="188"/>
      <c r="H34" s="189" t="s">
        <v>583</v>
      </c>
      <c r="I34" s="188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</row>
    <row r="35" spans="1:26" ht="27">
      <c r="D35" s="190" t="s">
        <v>585</v>
      </c>
      <c r="E35" s="176" t="s">
        <v>586</v>
      </c>
      <c r="F35" s="191" t="s">
        <v>587</v>
      </c>
      <c r="G35" s="176" t="s">
        <v>588</v>
      </c>
      <c r="H35" s="179" t="s">
        <v>589</v>
      </c>
      <c r="I35" s="180" t="s">
        <v>586</v>
      </c>
      <c r="J35" s="192"/>
      <c r="K35" s="182"/>
      <c r="L35" s="192"/>
    </row>
    <row r="36" spans="1:26" ht="27">
      <c r="D36" s="186" t="s">
        <v>590</v>
      </c>
      <c r="E36" s="193" t="s">
        <v>591</v>
      </c>
      <c r="F36" s="194" t="s">
        <v>592</v>
      </c>
      <c r="G36" s="193" t="s">
        <v>593</v>
      </c>
      <c r="H36" s="179" t="s">
        <v>594</v>
      </c>
      <c r="I36" s="193" t="s">
        <v>595</v>
      </c>
      <c r="J36" s="184"/>
      <c r="K36" s="174"/>
      <c r="L36" s="184"/>
    </row>
    <row r="37" spans="1:26" ht="27">
      <c r="D37" s="182"/>
      <c r="E37" s="193" t="s">
        <v>596</v>
      </c>
      <c r="F37" s="194" t="s">
        <v>597</v>
      </c>
      <c r="G37" s="174"/>
      <c r="H37" s="179" t="s">
        <v>574</v>
      </c>
      <c r="I37" s="193" t="s">
        <v>598</v>
      </c>
      <c r="J37" s="184"/>
      <c r="K37" s="174"/>
      <c r="L37" s="184"/>
    </row>
    <row r="38" spans="1:26" ht="27">
      <c r="D38" s="182"/>
      <c r="E38" s="193" t="s">
        <v>599</v>
      </c>
      <c r="F38" s="179" t="s">
        <v>600</v>
      </c>
      <c r="G38" s="174"/>
      <c r="H38" s="184"/>
      <c r="I38" s="174"/>
      <c r="J38" s="195" t="s">
        <v>601</v>
      </c>
      <c r="K38" s="196" t="s">
        <v>602</v>
      </c>
      <c r="L38" s="195" t="s">
        <v>21</v>
      </c>
    </row>
    <row r="39" spans="1:26" ht="27">
      <c r="D39" s="182"/>
      <c r="E39" s="193" t="s">
        <v>603</v>
      </c>
      <c r="F39" s="179" t="s">
        <v>604</v>
      </c>
      <c r="G39" s="174"/>
      <c r="H39" s="184"/>
      <c r="I39" s="174"/>
      <c r="J39" s="184"/>
      <c r="K39" s="174"/>
      <c r="L39" s="184"/>
    </row>
    <row r="40" spans="1:26" ht="27">
      <c r="D40" s="182"/>
      <c r="E40" s="193" t="s">
        <v>605</v>
      </c>
      <c r="F40" s="179" t="s">
        <v>606</v>
      </c>
      <c r="G40" s="174"/>
      <c r="H40" s="184"/>
      <c r="I40" s="174"/>
      <c r="J40" s="179" t="s">
        <v>607</v>
      </c>
      <c r="K40" s="197" t="s">
        <v>608</v>
      </c>
      <c r="L40" s="195" t="s">
        <v>21</v>
      </c>
    </row>
    <row r="41" spans="1:26" ht="27">
      <c r="D41" s="182"/>
      <c r="E41" s="193" t="s">
        <v>609</v>
      </c>
      <c r="F41" s="179" t="s">
        <v>610</v>
      </c>
      <c r="G41" s="174"/>
      <c r="H41" s="184"/>
      <c r="I41" s="174"/>
      <c r="J41" s="184"/>
      <c r="K41" s="197" t="s">
        <v>611</v>
      </c>
      <c r="L41" s="184"/>
    </row>
    <row r="42" spans="1:26" ht="27">
      <c r="D42" s="182"/>
      <c r="E42" s="174"/>
      <c r="F42" s="184"/>
      <c r="G42" s="174"/>
      <c r="H42" s="184"/>
      <c r="I42" s="174"/>
      <c r="J42" s="184"/>
      <c r="K42" s="198" t="s">
        <v>612</v>
      </c>
      <c r="L42" s="184"/>
    </row>
    <row r="43" spans="1:26" ht="27">
      <c r="D43" s="199"/>
      <c r="E43" s="200"/>
      <c r="F43" s="179" t="s">
        <v>613</v>
      </c>
      <c r="G43" s="201" t="s">
        <v>614</v>
      </c>
      <c r="H43" s="202"/>
      <c r="I43" s="200"/>
      <c r="J43" s="179" t="s">
        <v>615</v>
      </c>
      <c r="K43" s="174"/>
      <c r="L43" s="195" t="s">
        <v>21</v>
      </c>
    </row>
    <row r="44" spans="1:26" ht="27">
      <c r="D44" s="182"/>
      <c r="E44" s="174"/>
      <c r="F44" s="179" t="s">
        <v>616</v>
      </c>
      <c r="G44" s="193" t="s">
        <v>617</v>
      </c>
      <c r="H44" s="184"/>
      <c r="I44" s="174"/>
      <c r="J44" s="184"/>
      <c r="K44" s="196" t="s">
        <v>602</v>
      </c>
      <c r="L44" s="184"/>
    </row>
    <row r="45" spans="1:26" ht="27">
      <c r="D45" s="182"/>
      <c r="E45" s="174"/>
      <c r="F45" s="179" t="s">
        <v>618</v>
      </c>
      <c r="G45" s="193" t="s">
        <v>619</v>
      </c>
      <c r="H45" s="184"/>
      <c r="I45" s="174"/>
      <c r="J45" s="184"/>
      <c r="K45" s="174"/>
      <c r="L45" s="184"/>
    </row>
    <row r="46" spans="1:26" ht="27">
      <c r="D46" s="182"/>
      <c r="E46" s="174"/>
      <c r="F46" s="179" t="s">
        <v>620</v>
      </c>
      <c r="G46" s="174"/>
      <c r="H46" s="184"/>
      <c r="I46" s="174"/>
      <c r="J46" s="184"/>
      <c r="K46" s="174"/>
      <c r="L46" s="184"/>
    </row>
    <row r="47" spans="1:26" ht="27">
      <c r="D47" s="182"/>
      <c r="E47" s="174"/>
      <c r="F47" s="179" t="s">
        <v>621</v>
      </c>
      <c r="G47" s="174"/>
      <c r="H47" s="184"/>
      <c r="I47" s="174"/>
      <c r="J47" s="184"/>
      <c r="K47" s="174"/>
      <c r="L47" s="184"/>
    </row>
    <row r="48" spans="1:26" ht="27">
      <c r="D48" s="182"/>
      <c r="E48" s="174"/>
      <c r="F48" s="179" t="s">
        <v>622</v>
      </c>
      <c r="G48" s="193" t="s">
        <v>623</v>
      </c>
      <c r="H48" s="179" t="s">
        <v>624</v>
      </c>
      <c r="I48" s="174"/>
      <c r="J48" s="179" t="s">
        <v>625</v>
      </c>
      <c r="K48" s="193" t="s">
        <v>626</v>
      </c>
      <c r="L48" s="195" t="s">
        <v>21</v>
      </c>
    </row>
    <row r="49" spans="1:12" ht="27">
      <c r="D49" s="182"/>
      <c r="E49" s="174"/>
      <c r="F49" s="179" t="s">
        <v>627</v>
      </c>
      <c r="G49" s="193" t="s">
        <v>628</v>
      </c>
      <c r="H49" s="179" t="s">
        <v>629</v>
      </c>
      <c r="I49" s="174"/>
      <c r="J49" s="184"/>
      <c r="K49" s="193" t="s">
        <v>630</v>
      </c>
      <c r="L49" s="184"/>
    </row>
    <row r="50" spans="1:12" ht="27">
      <c r="D50" s="182"/>
      <c r="E50" s="174"/>
      <c r="F50" s="179" t="s">
        <v>631</v>
      </c>
      <c r="G50" s="193" t="s">
        <v>632</v>
      </c>
      <c r="H50" s="179" t="s">
        <v>633</v>
      </c>
      <c r="I50" s="174"/>
      <c r="J50" s="184"/>
      <c r="K50" s="193" t="s">
        <v>634</v>
      </c>
      <c r="L50" s="184"/>
    </row>
    <row r="51" spans="1:12" ht="27">
      <c r="D51" s="182"/>
      <c r="E51" s="174"/>
      <c r="F51" s="184"/>
      <c r="G51" s="174"/>
      <c r="H51" s="179" t="s">
        <v>574</v>
      </c>
      <c r="I51" s="174"/>
      <c r="J51" s="184"/>
      <c r="K51" s="193" t="s">
        <v>635</v>
      </c>
      <c r="L51" s="184"/>
    </row>
    <row r="52" spans="1:12" ht="27">
      <c r="D52" s="182"/>
      <c r="E52" s="174"/>
      <c r="F52" s="184"/>
      <c r="G52" s="174"/>
      <c r="H52" s="184"/>
      <c r="I52" s="174"/>
      <c r="J52" s="184"/>
      <c r="K52" s="193" t="s">
        <v>636</v>
      </c>
      <c r="L52" s="184"/>
    </row>
    <row r="53" spans="1:12" ht="27">
      <c r="D53" s="182"/>
      <c r="E53" s="174"/>
      <c r="F53" s="184"/>
      <c r="G53" s="174"/>
      <c r="H53" s="184"/>
      <c r="I53" s="174"/>
      <c r="J53" s="184"/>
      <c r="K53" s="196" t="s">
        <v>637</v>
      </c>
      <c r="L53" s="184"/>
    </row>
    <row r="54" spans="1:12" s="203" customFormat="1" ht="27">
      <c r="D54" s="204"/>
      <c r="E54" s="204"/>
      <c r="F54" s="205" t="s">
        <v>638</v>
      </c>
      <c r="G54" s="205" t="s">
        <v>639</v>
      </c>
      <c r="H54" s="205" t="s">
        <v>640</v>
      </c>
      <c r="I54" s="205"/>
      <c r="J54" s="205" t="s">
        <v>641</v>
      </c>
      <c r="K54" s="205" t="s">
        <v>124</v>
      </c>
      <c r="L54" s="206" t="s">
        <v>21</v>
      </c>
    </row>
    <row r="55" spans="1:12" s="203" customFormat="1" ht="27">
      <c r="D55" s="204"/>
      <c r="E55" s="204"/>
      <c r="F55" s="205" t="s">
        <v>642</v>
      </c>
      <c r="G55" s="205" t="s">
        <v>643</v>
      </c>
      <c r="H55" s="205" t="s">
        <v>644</v>
      </c>
      <c r="I55" s="205"/>
      <c r="J55" s="205"/>
      <c r="K55" s="205" t="s">
        <v>645</v>
      </c>
      <c r="L55" s="204"/>
    </row>
    <row r="56" spans="1:12" s="203" customFormat="1" ht="27">
      <c r="D56" s="204"/>
      <c r="E56" s="204"/>
      <c r="F56" s="205"/>
      <c r="G56" s="205"/>
      <c r="H56" s="205"/>
      <c r="I56" s="205"/>
      <c r="J56" s="205"/>
      <c r="K56" s="207" t="s">
        <v>646</v>
      </c>
      <c r="L56" s="204"/>
    </row>
    <row r="57" spans="1:12" ht="18">
      <c r="A57" s="208" t="s">
        <v>252</v>
      </c>
      <c r="B57" s="208" t="s">
        <v>253</v>
      </c>
      <c r="C57" s="208" t="s">
        <v>647</v>
      </c>
      <c r="D57" s="208" t="s">
        <v>255</v>
      </c>
      <c r="E57" s="208" t="s">
        <v>256</v>
      </c>
      <c r="F57" s="208" t="s">
        <v>257</v>
      </c>
      <c r="G57" s="208" t="s">
        <v>284</v>
      </c>
      <c r="H57" s="208" t="s">
        <v>2</v>
      </c>
      <c r="I57" s="208" t="s">
        <v>3</v>
      </c>
    </row>
    <row r="58" spans="1:12" ht="21">
      <c r="A58" s="209" t="s">
        <v>648</v>
      </c>
      <c r="B58" s="210" t="s">
        <v>649</v>
      </c>
      <c r="C58" s="211" t="s">
        <v>650</v>
      </c>
      <c r="D58" s="210"/>
      <c r="E58" s="212"/>
      <c r="F58" s="213"/>
      <c r="G58" s="214"/>
      <c r="H58" s="215"/>
      <c r="I58" s="210"/>
    </row>
    <row r="59" spans="1:12" ht="21">
      <c r="A59" s="216" t="s">
        <v>651</v>
      </c>
      <c r="B59" s="217" t="s">
        <v>652</v>
      </c>
      <c r="C59" s="218" t="s">
        <v>653</v>
      </c>
      <c r="D59" s="219"/>
      <c r="E59" s="220"/>
      <c r="F59" s="216"/>
      <c r="G59" s="221"/>
      <c r="H59" s="220"/>
      <c r="I59" s="222"/>
    </row>
    <row r="60" spans="1:12" ht="21">
      <c r="A60" s="216" t="s">
        <v>654</v>
      </c>
      <c r="B60" s="217" t="s">
        <v>655</v>
      </c>
      <c r="C60" s="218" t="s">
        <v>656</v>
      </c>
      <c r="D60" s="219" t="s">
        <v>657</v>
      </c>
      <c r="E60" s="220"/>
      <c r="F60" s="216" t="s">
        <v>658</v>
      </c>
      <c r="G60" s="221"/>
      <c r="H60" s="223"/>
      <c r="I60" s="222"/>
    </row>
    <row r="61" spans="1:12" ht="21">
      <c r="A61" s="222"/>
      <c r="B61" s="217" t="s">
        <v>659</v>
      </c>
      <c r="C61" s="220" t="s">
        <v>660</v>
      </c>
      <c r="D61" s="219" t="s">
        <v>661</v>
      </c>
      <c r="E61" s="224" t="s">
        <v>662</v>
      </c>
      <c r="F61" s="216" t="s">
        <v>663</v>
      </c>
      <c r="G61" s="221" t="s">
        <v>664</v>
      </c>
      <c r="H61" s="225" t="s">
        <v>665</v>
      </c>
      <c r="I61" s="222" t="s">
        <v>666</v>
      </c>
    </row>
    <row r="62" spans="1:12" ht="21">
      <c r="A62" s="222"/>
      <c r="B62" s="217"/>
      <c r="C62" s="220" t="s">
        <v>667</v>
      </c>
      <c r="D62" s="219" t="s">
        <v>668</v>
      </c>
      <c r="E62" s="226" t="s">
        <v>669</v>
      </c>
      <c r="F62" s="216" t="s">
        <v>670</v>
      </c>
      <c r="G62" s="216"/>
      <c r="H62" s="225" t="s">
        <v>671</v>
      </c>
      <c r="I62" s="222"/>
    </row>
    <row r="63" spans="1:12" ht="21">
      <c r="A63" s="222"/>
      <c r="B63" s="217"/>
      <c r="C63" s="220" t="s">
        <v>672</v>
      </c>
      <c r="D63" s="219" t="s">
        <v>673</v>
      </c>
      <c r="E63" s="227" t="s">
        <v>674</v>
      </c>
      <c r="F63" s="216" t="s">
        <v>675</v>
      </c>
      <c r="G63" s="222"/>
      <c r="H63" s="225" t="s">
        <v>676</v>
      </c>
      <c r="I63" s="216"/>
    </row>
    <row r="64" spans="1:12" ht="18">
      <c r="A64" s="222"/>
      <c r="B64" s="217"/>
      <c r="C64" s="220" t="s">
        <v>677</v>
      </c>
      <c r="D64" s="219" t="s">
        <v>678</v>
      </c>
      <c r="E64" s="220" t="s">
        <v>679</v>
      </c>
      <c r="F64" s="216" t="s">
        <v>658</v>
      </c>
      <c r="G64" s="222"/>
      <c r="H64" s="228" t="s">
        <v>680</v>
      </c>
      <c r="I64" s="222"/>
    </row>
    <row r="65" spans="1:9" ht="18">
      <c r="A65" s="222"/>
      <c r="B65" s="217"/>
      <c r="C65" s="220" t="s">
        <v>681</v>
      </c>
      <c r="D65" s="219" t="s">
        <v>682</v>
      </c>
      <c r="E65" s="229" t="s">
        <v>683</v>
      </c>
      <c r="F65" s="216" t="s">
        <v>684</v>
      </c>
      <c r="G65" s="222"/>
      <c r="H65" s="225" t="s">
        <v>685</v>
      </c>
      <c r="I65" s="222"/>
    </row>
    <row r="66" spans="1:9" ht="18">
      <c r="A66" s="222"/>
      <c r="B66" s="217"/>
      <c r="C66" s="220" t="s">
        <v>686</v>
      </c>
      <c r="D66" s="219"/>
      <c r="E66" s="220"/>
      <c r="F66" s="216" t="s">
        <v>687</v>
      </c>
      <c r="G66" s="222"/>
      <c r="H66" s="225" t="s">
        <v>688</v>
      </c>
      <c r="I66" s="222"/>
    </row>
    <row r="67" spans="1:9" ht="18">
      <c r="A67" s="222"/>
      <c r="B67" s="217"/>
      <c r="C67" s="220"/>
      <c r="D67" s="219"/>
      <c r="E67" s="220"/>
      <c r="F67" s="216"/>
      <c r="G67" s="222"/>
      <c r="H67" s="225"/>
      <c r="I67" s="230"/>
    </row>
    <row r="68" spans="1:9" ht="18">
      <c r="A68" s="222"/>
      <c r="B68" s="217"/>
      <c r="C68" s="220"/>
      <c r="D68" s="219"/>
      <c r="E68" s="220"/>
      <c r="F68" s="216"/>
      <c r="G68" s="222"/>
      <c r="H68" s="225"/>
      <c r="I68" s="230"/>
    </row>
    <row r="69" spans="1:9" ht="18">
      <c r="A69" s="222"/>
      <c r="B69" s="217"/>
      <c r="C69" s="220"/>
      <c r="D69" s="219"/>
      <c r="E69" s="220"/>
      <c r="F69" s="216"/>
      <c r="G69" s="222"/>
      <c r="H69" s="225"/>
      <c r="I69" s="230"/>
    </row>
    <row r="70" spans="1:9" ht="18">
      <c r="A70" s="222"/>
      <c r="B70" s="217"/>
      <c r="C70" s="220"/>
      <c r="D70" s="219"/>
      <c r="E70" s="220"/>
      <c r="F70" s="216"/>
      <c r="G70" s="222"/>
      <c r="H70" s="225"/>
      <c r="I70" s="230"/>
    </row>
    <row r="71" spans="1:9" ht="18">
      <c r="A71" s="222"/>
      <c r="B71" s="217"/>
      <c r="C71" s="220"/>
      <c r="D71" s="219"/>
      <c r="E71" s="220"/>
      <c r="F71" s="216"/>
      <c r="G71" s="222"/>
      <c r="H71" s="225"/>
      <c r="I71" s="230"/>
    </row>
    <row r="72" spans="1:9" ht="18">
      <c r="A72" s="222"/>
      <c r="B72" s="217"/>
      <c r="C72" s="220"/>
      <c r="D72" s="219"/>
      <c r="E72" s="220"/>
      <c r="F72" s="216"/>
      <c r="G72" s="222"/>
      <c r="H72" s="225"/>
      <c r="I72" s="230"/>
    </row>
    <row r="73" spans="1:9" ht="18">
      <c r="A73" s="222"/>
      <c r="B73" s="217"/>
      <c r="C73" s="231" t="s">
        <v>689</v>
      </c>
      <c r="D73" s="219" t="s">
        <v>690</v>
      </c>
      <c r="E73" s="220"/>
      <c r="F73" s="216" t="s">
        <v>691</v>
      </c>
      <c r="G73" s="222"/>
      <c r="H73" s="225" t="s">
        <v>692</v>
      </c>
      <c r="I73" s="232"/>
    </row>
    <row r="74" spans="1:9" ht="18">
      <c r="A74" s="222"/>
      <c r="B74" s="217"/>
      <c r="C74" s="220" t="s">
        <v>693</v>
      </c>
      <c r="D74" s="216" t="s">
        <v>694</v>
      </c>
      <c r="E74" s="220"/>
      <c r="F74" s="216"/>
      <c r="G74" s="222"/>
      <c r="H74" s="232"/>
      <c r="I74" s="222" t="s">
        <v>695</v>
      </c>
    </row>
    <row r="75" spans="1:9" ht="18">
      <c r="A75" s="222"/>
      <c r="B75" s="217"/>
      <c r="C75" s="220" t="s">
        <v>696</v>
      </c>
      <c r="D75" s="216"/>
      <c r="E75" s="220"/>
      <c r="F75" s="216"/>
      <c r="G75" s="222"/>
      <c r="H75" s="233" t="s">
        <v>697</v>
      </c>
      <c r="I75" s="222"/>
    </row>
    <row r="76" spans="1:9" ht="18.600000000000001" thickBot="1">
      <c r="A76" s="234"/>
      <c r="B76" s="235"/>
      <c r="C76" s="236"/>
      <c r="D76" s="236"/>
      <c r="E76" s="237"/>
      <c r="F76" s="236"/>
      <c r="G76" s="235"/>
      <c r="H76" s="238" t="s">
        <v>698</v>
      </c>
      <c r="I76" s="235"/>
    </row>
    <row r="77" spans="1:9" ht="18.600000000000001" thickTop="1">
      <c r="A77" s="208" t="s">
        <v>252</v>
      </c>
      <c r="B77" s="208" t="s">
        <v>253</v>
      </c>
      <c r="C77" s="208" t="s">
        <v>647</v>
      </c>
      <c r="D77" s="208" t="s">
        <v>255</v>
      </c>
      <c r="E77" s="208" t="s">
        <v>256</v>
      </c>
      <c r="F77" s="208" t="s">
        <v>257</v>
      </c>
      <c r="G77" s="208" t="s">
        <v>284</v>
      </c>
      <c r="H77" s="208" t="s">
        <v>2</v>
      </c>
      <c r="I77" s="208" t="s">
        <v>3</v>
      </c>
    </row>
    <row r="78" spans="1:9" ht="36">
      <c r="A78" s="209" t="s">
        <v>699</v>
      </c>
      <c r="B78" s="210" t="s">
        <v>700</v>
      </c>
      <c r="C78" s="239" t="s">
        <v>701</v>
      </c>
      <c r="D78" s="210" t="s">
        <v>702</v>
      </c>
      <c r="E78" s="212" t="s">
        <v>703</v>
      </c>
      <c r="F78" s="213" t="s">
        <v>704</v>
      </c>
      <c r="G78" s="214" t="s">
        <v>705</v>
      </c>
      <c r="H78" s="215" t="s">
        <v>706</v>
      </c>
      <c r="I78" s="210"/>
    </row>
    <row r="79" spans="1:9" ht="36">
      <c r="A79" s="216" t="s">
        <v>707</v>
      </c>
      <c r="B79" s="228" t="s">
        <v>708</v>
      </c>
      <c r="C79" s="231" t="s">
        <v>709</v>
      </c>
      <c r="D79" s="217" t="s">
        <v>710</v>
      </c>
      <c r="E79" s="220" t="s">
        <v>711</v>
      </c>
      <c r="F79" s="216" t="s">
        <v>712</v>
      </c>
      <c r="G79" s="221" t="s">
        <v>713</v>
      </c>
      <c r="H79" s="220" t="s">
        <v>714</v>
      </c>
      <c r="I79" s="222"/>
    </row>
    <row r="80" spans="1:9" ht="36">
      <c r="A80" s="216" t="s">
        <v>715</v>
      </c>
      <c r="B80" s="228" t="s">
        <v>716</v>
      </c>
      <c r="C80" s="231" t="s">
        <v>717</v>
      </c>
      <c r="D80" s="217" t="s">
        <v>718</v>
      </c>
      <c r="E80" s="240" t="s">
        <v>719</v>
      </c>
      <c r="F80" s="216" t="s">
        <v>720</v>
      </c>
      <c r="G80" s="241"/>
      <c r="H80" s="220" t="s">
        <v>721</v>
      </c>
      <c r="I80" s="222"/>
    </row>
    <row r="81" spans="1:9" ht="18">
      <c r="A81" s="216" t="s">
        <v>722</v>
      </c>
      <c r="B81" s="217" t="s">
        <v>723</v>
      </c>
      <c r="C81" s="220" t="s">
        <v>724</v>
      </c>
      <c r="D81" s="216" t="s">
        <v>725</v>
      </c>
      <c r="E81" s="228" t="s">
        <v>726</v>
      </c>
      <c r="F81" s="242" t="s">
        <v>727</v>
      </c>
      <c r="G81" s="216"/>
      <c r="H81" s="228" t="s">
        <v>728</v>
      </c>
      <c r="I81" s="222"/>
    </row>
    <row r="82" spans="1:9" ht="18">
      <c r="A82" s="222"/>
      <c r="B82" s="217" t="s">
        <v>729</v>
      </c>
      <c r="C82" s="220" t="s">
        <v>730</v>
      </c>
      <c r="D82" s="216" t="s">
        <v>731</v>
      </c>
      <c r="E82" s="220" t="s">
        <v>732</v>
      </c>
      <c r="F82" s="216" t="s">
        <v>733</v>
      </c>
      <c r="G82" s="222"/>
      <c r="H82" s="220" t="s">
        <v>734</v>
      </c>
      <c r="I82" s="216"/>
    </row>
    <row r="83" spans="1:9" ht="18">
      <c r="A83" s="222"/>
      <c r="B83" s="217" t="s">
        <v>735</v>
      </c>
      <c r="C83" s="220"/>
      <c r="D83" s="216" t="s">
        <v>736</v>
      </c>
      <c r="E83" s="220" t="s">
        <v>737</v>
      </c>
      <c r="F83" s="216" t="s">
        <v>738</v>
      </c>
      <c r="G83" s="222"/>
      <c r="H83" s="220" t="s">
        <v>739</v>
      </c>
      <c r="I83" s="222"/>
    </row>
    <row r="84" spans="1:9" ht="18">
      <c r="A84" s="222"/>
      <c r="B84" s="217"/>
      <c r="C84" s="220"/>
      <c r="D84" s="216" t="s">
        <v>740</v>
      </c>
      <c r="E84" s="220"/>
      <c r="F84" s="216"/>
      <c r="G84" s="222"/>
      <c r="H84" s="220" t="s">
        <v>741</v>
      </c>
      <c r="I84" s="222"/>
    </row>
    <row r="85" spans="1:9" ht="18">
      <c r="A85" s="222"/>
      <c r="B85" s="217"/>
      <c r="C85" s="220"/>
      <c r="D85" s="216"/>
      <c r="E85" s="220"/>
      <c r="F85" s="216"/>
      <c r="G85" s="222"/>
      <c r="H85" s="220"/>
      <c r="I85" s="222"/>
    </row>
    <row r="86" spans="1:9" ht="18">
      <c r="A86" s="222"/>
      <c r="B86" s="217"/>
      <c r="C86" s="220"/>
      <c r="D86" s="216"/>
      <c r="E86" s="220"/>
      <c r="F86" s="216"/>
      <c r="G86" s="222"/>
      <c r="H86" s="220"/>
      <c r="I86" s="222"/>
    </row>
    <row r="87" spans="1:9" ht="18">
      <c r="A87" s="222"/>
      <c r="B87" s="217"/>
      <c r="C87" s="220"/>
      <c r="D87" s="216"/>
      <c r="E87" s="220"/>
      <c r="F87" s="216"/>
      <c r="G87" s="222"/>
      <c r="H87" s="220"/>
      <c r="I87" s="222"/>
    </row>
    <row r="88" spans="1:9" ht="18">
      <c r="A88" s="222"/>
      <c r="B88" s="217"/>
      <c r="C88" s="220"/>
      <c r="D88" s="216"/>
      <c r="E88" s="220"/>
      <c r="F88" s="216"/>
      <c r="G88" s="222"/>
      <c r="H88" s="220"/>
      <c r="I88" s="222"/>
    </row>
    <row r="89" spans="1:9" ht="18">
      <c r="A89" s="222"/>
      <c r="B89" s="217"/>
      <c r="C89" s="220"/>
      <c r="D89" s="216"/>
      <c r="E89" s="220"/>
      <c r="F89" s="216"/>
      <c r="G89" s="222"/>
      <c r="H89" s="220"/>
      <c r="I89" s="222"/>
    </row>
    <row r="90" spans="1:9" ht="18">
      <c r="A90" s="222"/>
      <c r="B90" s="217"/>
      <c r="C90" s="220"/>
      <c r="D90" s="216"/>
      <c r="E90" s="220"/>
      <c r="F90" s="216"/>
      <c r="G90" s="222"/>
      <c r="H90" s="220"/>
      <c r="I90" s="222"/>
    </row>
    <row r="91" spans="1:9" ht="18">
      <c r="A91" s="222"/>
      <c r="B91" s="222"/>
      <c r="C91" s="220"/>
      <c r="D91" s="216"/>
      <c r="E91" s="220"/>
      <c r="F91" s="216"/>
      <c r="G91" s="222"/>
      <c r="H91" s="220"/>
      <c r="I91" s="222"/>
    </row>
    <row r="92" spans="1:9" ht="18">
      <c r="A92" s="222"/>
      <c r="B92" s="222"/>
      <c r="C92" s="220"/>
      <c r="D92" s="216"/>
      <c r="E92" s="220"/>
      <c r="F92" s="216"/>
      <c r="G92" s="222"/>
      <c r="H92" s="243"/>
      <c r="I92" s="222"/>
    </row>
    <row r="93" spans="1:9" ht="18">
      <c r="A93" s="222"/>
      <c r="B93" s="222"/>
      <c r="C93" s="220"/>
      <c r="D93" s="216"/>
      <c r="E93" s="220"/>
      <c r="F93" s="216"/>
      <c r="G93" s="222"/>
      <c r="H93" s="229" t="s">
        <v>742</v>
      </c>
      <c r="I93" s="222"/>
    </row>
    <row r="94" spans="1:9" ht="18.600000000000001" thickBot="1">
      <c r="A94" s="244"/>
      <c r="B94" s="222"/>
      <c r="C94" s="216"/>
      <c r="D94" s="216"/>
      <c r="E94" s="220"/>
      <c r="F94" s="216"/>
      <c r="G94" s="222"/>
      <c r="H94" s="238" t="s">
        <v>743</v>
      </c>
      <c r="I94" s="222"/>
    </row>
    <row r="95" spans="1:9" ht="19.2" thickTop="1" thickBot="1">
      <c r="A95" s="234"/>
      <c r="B95" s="235"/>
      <c r="C95" s="236"/>
      <c r="D95" s="236"/>
      <c r="E95" s="237"/>
      <c r="F95" s="236"/>
      <c r="G95" s="235"/>
      <c r="H95" s="245"/>
      <c r="I95" s="235"/>
    </row>
    <row r="96" spans="1:9" ht="18.600000000000001" thickTop="1">
      <c r="A96" s="208" t="s">
        <v>252</v>
      </c>
      <c r="B96" s="208" t="s">
        <v>253</v>
      </c>
      <c r="C96" s="208" t="s">
        <v>647</v>
      </c>
      <c r="D96" s="208" t="s">
        <v>255</v>
      </c>
      <c r="E96" s="208" t="s">
        <v>256</v>
      </c>
      <c r="F96" s="208" t="s">
        <v>257</v>
      </c>
      <c r="G96" s="208" t="s">
        <v>284</v>
      </c>
      <c r="H96" s="208" t="s">
        <v>2</v>
      </c>
      <c r="I96" s="208" t="s">
        <v>3</v>
      </c>
    </row>
    <row r="97" spans="1:9" ht="36">
      <c r="A97" s="209" t="s">
        <v>744</v>
      </c>
      <c r="B97" s="210" t="s">
        <v>745</v>
      </c>
      <c r="C97" s="239" t="s">
        <v>746</v>
      </c>
      <c r="D97" s="210" t="s">
        <v>747</v>
      </c>
      <c r="E97" s="212" t="s">
        <v>748</v>
      </c>
      <c r="F97" s="213" t="s">
        <v>749</v>
      </c>
      <c r="G97" s="214" t="s">
        <v>750</v>
      </c>
      <c r="H97" s="215" t="s">
        <v>751</v>
      </c>
      <c r="I97" s="210"/>
    </row>
    <row r="98" spans="1:9" ht="18">
      <c r="A98" s="216" t="s">
        <v>752</v>
      </c>
      <c r="B98" s="217" t="s">
        <v>753</v>
      </c>
      <c r="C98" s="231" t="s">
        <v>754</v>
      </c>
      <c r="D98" s="216" t="s">
        <v>755</v>
      </c>
      <c r="E98" s="220" t="s">
        <v>756</v>
      </c>
      <c r="F98" s="216" t="s">
        <v>757</v>
      </c>
      <c r="G98" s="221" t="s">
        <v>758</v>
      </c>
      <c r="H98" s="220" t="s">
        <v>759</v>
      </c>
      <c r="I98" s="222"/>
    </row>
    <row r="99" spans="1:9" ht="18">
      <c r="A99" s="216" t="s">
        <v>760</v>
      </c>
      <c r="B99" s="217" t="s">
        <v>761</v>
      </c>
      <c r="C99" s="220" t="s">
        <v>762</v>
      </c>
      <c r="D99" s="216" t="s">
        <v>763</v>
      </c>
      <c r="E99" s="220" t="s">
        <v>764</v>
      </c>
      <c r="F99" s="216" t="s">
        <v>765</v>
      </c>
      <c r="G99" s="221"/>
      <c r="H99" s="220" t="s">
        <v>766</v>
      </c>
      <c r="I99" s="222"/>
    </row>
    <row r="100" spans="1:9" ht="18">
      <c r="A100" s="222"/>
      <c r="B100" s="217" t="s">
        <v>767</v>
      </c>
      <c r="C100" s="220" t="s">
        <v>768</v>
      </c>
      <c r="D100" s="216" t="s">
        <v>769</v>
      </c>
      <c r="E100" s="220" t="s">
        <v>770</v>
      </c>
      <c r="F100" s="242" t="s">
        <v>771</v>
      </c>
      <c r="G100" s="216"/>
      <c r="H100" s="220" t="s">
        <v>772</v>
      </c>
      <c r="I100" s="222"/>
    </row>
    <row r="101" spans="1:9" ht="18">
      <c r="A101" s="222"/>
      <c r="B101" s="217"/>
      <c r="C101" s="220" t="s">
        <v>773</v>
      </c>
      <c r="D101" s="216" t="s">
        <v>774</v>
      </c>
      <c r="E101" s="221" t="s">
        <v>775</v>
      </c>
      <c r="F101" s="216" t="s">
        <v>776</v>
      </c>
      <c r="G101" s="222"/>
      <c r="H101" s="220" t="s">
        <v>777</v>
      </c>
      <c r="I101" s="216"/>
    </row>
    <row r="102" spans="1:9" ht="18">
      <c r="A102" s="222"/>
      <c r="B102" s="217"/>
      <c r="C102" s="220" t="s">
        <v>778</v>
      </c>
      <c r="D102" s="216" t="s">
        <v>779</v>
      </c>
      <c r="E102" s="220" t="s">
        <v>780</v>
      </c>
      <c r="F102" s="216" t="s">
        <v>781</v>
      </c>
      <c r="G102" s="222"/>
      <c r="H102" s="220"/>
      <c r="I102" s="222"/>
    </row>
    <row r="103" spans="1:9" ht="18">
      <c r="A103" s="222"/>
      <c r="B103" s="217"/>
      <c r="C103" s="220" t="s">
        <v>782</v>
      </c>
      <c r="D103" s="216" t="s">
        <v>783</v>
      </c>
      <c r="E103" s="220" t="s">
        <v>784</v>
      </c>
      <c r="F103" s="216" t="s">
        <v>785</v>
      </c>
      <c r="G103" s="222"/>
      <c r="H103" s="220"/>
      <c r="I103" s="222"/>
    </row>
    <row r="104" spans="1:9" ht="18">
      <c r="A104" s="222"/>
      <c r="B104" s="217"/>
      <c r="C104" s="220" t="s">
        <v>786</v>
      </c>
      <c r="D104" s="216"/>
      <c r="E104" s="220" t="s">
        <v>787</v>
      </c>
      <c r="F104" s="216"/>
      <c r="G104" s="222"/>
      <c r="H104" s="220"/>
      <c r="I104" s="222"/>
    </row>
    <row r="105" spans="1:9" ht="18">
      <c r="A105" s="222"/>
      <c r="B105" s="217"/>
      <c r="C105" s="220" t="s">
        <v>788</v>
      </c>
      <c r="D105" s="216"/>
      <c r="E105" s="220" t="s">
        <v>789</v>
      </c>
      <c r="F105" s="216"/>
      <c r="G105" s="222"/>
      <c r="H105" s="220"/>
      <c r="I105" s="222"/>
    </row>
    <row r="106" spans="1:9" ht="18">
      <c r="A106" s="222"/>
      <c r="B106" s="217"/>
      <c r="C106" s="220" t="s">
        <v>790</v>
      </c>
      <c r="D106" s="216"/>
      <c r="E106" s="220" t="s">
        <v>791</v>
      </c>
      <c r="F106" s="216"/>
      <c r="G106" s="222"/>
      <c r="H106" s="220"/>
      <c r="I106" s="222"/>
    </row>
    <row r="107" spans="1:9" ht="18">
      <c r="A107" s="222"/>
      <c r="B107" s="217"/>
      <c r="C107" s="220" t="s">
        <v>792</v>
      </c>
      <c r="D107" s="216"/>
      <c r="E107" s="220" t="s">
        <v>793</v>
      </c>
      <c r="F107" s="216"/>
      <c r="G107" s="222"/>
      <c r="H107" s="220"/>
      <c r="I107" s="222"/>
    </row>
    <row r="108" spans="1:9" ht="18">
      <c r="A108" s="222"/>
      <c r="B108" s="217"/>
      <c r="C108" s="220"/>
      <c r="D108" s="216"/>
      <c r="E108" s="220"/>
      <c r="F108" s="216"/>
      <c r="G108" s="222"/>
      <c r="H108" s="220"/>
      <c r="I108" s="222"/>
    </row>
    <row r="109" spans="1:9" ht="18">
      <c r="A109" s="222"/>
      <c r="B109" s="217"/>
      <c r="C109" s="220"/>
      <c r="D109" s="216"/>
      <c r="E109" s="220"/>
      <c r="F109" s="216"/>
      <c r="G109" s="222"/>
      <c r="H109" s="220"/>
      <c r="I109" s="222"/>
    </row>
    <row r="110" spans="1:9" ht="18">
      <c r="A110" s="222"/>
      <c r="B110" s="222"/>
      <c r="C110" s="220"/>
      <c r="D110" s="216"/>
      <c r="E110" s="220"/>
      <c r="F110" s="216"/>
      <c r="G110" s="222"/>
      <c r="H110" s="220"/>
      <c r="I110" s="222"/>
    </row>
    <row r="111" spans="1:9" ht="18">
      <c r="A111" s="222"/>
      <c r="B111" s="222"/>
      <c r="C111" s="220"/>
      <c r="D111" s="216"/>
      <c r="E111" s="220"/>
      <c r="F111" s="216"/>
      <c r="G111" s="222"/>
      <c r="H111" s="220"/>
      <c r="I111" s="222"/>
    </row>
    <row r="112" spans="1:9" ht="18">
      <c r="A112" s="222"/>
      <c r="B112" s="222"/>
      <c r="C112" s="220"/>
      <c r="D112" s="216"/>
      <c r="E112" s="220"/>
      <c r="F112" s="216"/>
      <c r="G112" s="222"/>
      <c r="H112" s="243"/>
      <c r="I112" s="222"/>
    </row>
    <row r="113" spans="1:9" ht="18">
      <c r="A113" s="244"/>
      <c r="B113" s="222"/>
      <c r="C113" s="216"/>
      <c r="D113" s="216"/>
      <c r="E113" s="220"/>
      <c r="F113" s="216"/>
      <c r="G113" s="222"/>
      <c r="H113" s="229" t="s">
        <v>794</v>
      </c>
      <c r="I113" s="222"/>
    </row>
    <row r="114" spans="1:9" ht="18.600000000000001" thickBot="1">
      <c r="A114" s="234"/>
      <c r="B114" s="235"/>
      <c r="C114" s="236"/>
      <c r="D114" s="236"/>
      <c r="E114" s="237"/>
      <c r="F114" s="236"/>
      <c r="G114" s="235"/>
      <c r="H114" s="238" t="s">
        <v>795</v>
      </c>
      <c r="I114" s="235"/>
    </row>
    <row r="115" spans="1:9" ht="18.600000000000001" thickTop="1">
      <c r="A115" s="208" t="s">
        <v>252</v>
      </c>
      <c r="B115" s="208" t="s">
        <v>253</v>
      </c>
      <c r="C115" s="208" t="s">
        <v>647</v>
      </c>
      <c r="D115" s="208" t="s">
        <v>255</v>
      </c>
      <c r="E115" s="208" t="s">
        <v>256</v>
      </c>
      <c r="F115" s="208" t="s">
        <v>257</v>
      </c>
      <c r="G115" s="208" t="s">
        <v>284</v>
      </c>
      <c r="H115" s="208" t="s">
        <v>2</v>
      </c>
      <c r="I115" s="208" t="s">
        <v>3</v>
      </c>
    </row>
    <row r="116" spans="1:9" ht="36">
      <c r="A116" s="209" t="s">
        <v>796</v>
      </c>
      <c r="B116" s="210" t="s">
        <v>797</v>
      </c>
      <c r="C116" s="239" t="s">
        <v>798</v>
      </c>
      <c r="D116" s="210" t="s">
        <v>799</v>
      </c>
      <c r="E116" s="212" t="s">
        <v>800</v>
      </c>
      <c r="F116" s="213" t="s">
        <v>801</v>
      </c>
      <c r="G116" s="214" t="s">
        <v>802</v>
      </c>
      <c r="H116" s="215" t="s">
        <v>510</v>
      </c>
      <c r="I116" s="210" t="s">
        <v>62</v>
      </c>
    </row>
    <row r="117" spans="1:9" ht="18">
      <c r="A117" s="216" t="s">
        <v>803</v>
      </c>
      <c r="B117" s="217" t="s">
        <v>804</v>
      </c>
      <c r="C117" s="231" t="s">
        <v>805</v>
      </c>
      <c r="D117" s="216" t="s">
        <v>806</v>
      </c>
      <c r="E117" s="220" t="s">
        <v>807</v>
      </c>
      <c r="F117" s="216" t="s">
        <v>808</v>
      </c>
      <c r="G117" s="221" t="s">
        <v>809</v>
      </c>
      <c r="H117" s="220" t="s">
        <v>810</v>
      </c>
      <c r="I117" s="222"/>
    </row>
    <row r="118" spans="1:9" ht="18">
      <c r="A118" s="222"/>
      <c r="B118" s="217" t="s">
        <v>811</v>
      </c>
      <c r="C118" s="220" t="s">
        <v>812</v>
      </c>
      <c r="D118" s="216" t="s">
        <v>813</v>
      </c>
      <c r="E118" s="220" t="s">
        <v>814</v>
      </c>
      <c r="F118" s="216" t="s">
        <v>815</v>
      </c>
      <c r="G118" s="221" t="s">
        <v>816</v>
      </c>
      <c r="H118" s="220" t="s">
        <v>817</v>
      </c>
      <c r="I118" s="222"/>
    </row>
    <row r="119" spans="1:9" ht="18">
      <c r="A119" s="222"/>
      <c r="B119" s="217" t="s">
        <v>818</v>
      </c>
      <c r="C119" s="220" t="s">
        <v>819</v>
      </c>
      <c r="D119" s="216" t="s">
        <v>820</v>
      </c>
      <c r="E119" s="220" t="s">
        <v>821</v>
      </c>
      <c r="F119" s="216" t="s">
        <v>822</v>
      </c>
      <c r="G119" s="216"/>
      <c r="H119" s="220" t="s">
        <v>823</v>
      </c>
      <c r="I119" s="222"/>
    </row>
    <row r="120" spans="1:9" ht="18">
      <c r="A120" s="222"/>
      <c r="B120" s="217" t="s">
        <v>824</v>
      </c>
      <c r="C120" s="220" t="s">
        <v>825</v>
      </c>
      <c r="D120" s="216" t="s">
        <v>826</v>
      </c>
      <c r="E120" s="220" t="s">
        <v>827</v>
      </c>
      <c r="F120" s="216" t="s">
        <v>828</v>
      </c>
      <c r="G120" s="222"/>
      <c r="H120" s="220" t="s">
        <v>829</v>
      </c>
      <c r="I120" s="216"/>
    </row>
    <row r="121" spans="1:9" ht="18">
      <c r="A121" s="222"/>
      <c r="B121" s="217"/>
      <c r="C121" s="220" t="s">
        <v>830</v>
      </c>
      <c r="D121" s="216" t="s">
        <v>831</v>
      </c>
      <c r="E121" s="220" t="s">
        <v>832</v>
      </c>
      <c r="F121" s="216" t="s">
        <v>833</v>
      </c>
      <c r="G121" s="222"/>
      <c r="H121" s="220" t="s">
        <v>834</v>
      </c>
      <c r="I121" s="222"/>
    </row>
    <row r="122" spans="1:9" ht="18">
      <c r="A122" s="222"/>
      <c r="B122" s="217"/>
      <c r="C122" s="220" t="s">
        <v>835</v>
      </c>
      <c r="D122" s="216" t="s">
        <v>836</v>
      </c>
      <c r="E122" s="220"/>
      <c r="F122" s="216" t="s">
        <v>837</v>
      </c>
      <c r="G122" s="222"/>
      <c r="H122" s="220"/>
      <c r="I122" s="222"/>
    </row>
    <row r="123" spans="1:9" ht="18">
      <c r="A123" s="222"/>
      <c r="B123" s="217"/>
      <c r="C123" s="220" t="s">
        <v>838</v>
      </c>
      <c r="D123" s="216" t="s">
        <v>839</v>
      </c>
      <c r="E123" s="220"/>
      <c r="F123" s="216" t="s">
        <v>840</v>
      </c>
      <c r="G123" s="222"/>
      <c r="H123" s="220"/>
      <c r="I123" s="222"/>
    </row>
    <row r="124" spans="1:9" ht="18">
      <c r="A124" s="222"/>
      <c r="B124" s="217"/>
      <c r="C124" s="220" t="s">
        <v>841</v>
      </c>
      <c r="D124" s="216"/>
      <c r="E124" s="220"/>
      <c r="F124" s="216" t="s">
        <v>833</v>
      </c>
      <c r="G124" s="222"/>
      <c r="H124" s="220"/>
      <c r="I124" s="222"/>
    </row>
    <row r="125" spans="1:9" ht="18">
      <c r="A125" s="222"/>
      <c r="B125" s="217"/>
      <c r="C125" s="220" t="s">
        <v>842</v>
      </c>
      <c r="D125" s="216"/>
      <c r="E125" s="220"/>
      <c r="F125" s="216"/>
      <c r="G125" s="222"/>
      <c r="H125" s="220"/>
      <c r="I125" s="222"/>
    </row>
    <row r="126" spans="1:9" ht="18">
      <c r="A126" s="222"/>
      <c r="B126" s="217"/>
      <c r="C126" s="220" t="s">
        <v>843</v>
      </c>
      <c r="D126" s="216"/>
      <c r="E126" s="220"/>
      <c r="F126" s="216"/>
      <c r="G126" s="222"/>
      <c r="H126" s="220"/>
      <c r="I126" s="222"/>
    </row>
    <row r="127" spans="1:9" ht="18">
      <c r="A127" s="222"/>
      <c r="B127" s="217"/>
      <c r="C127" s="220" t="s">
        <v>844</v>
      </c>
      <c r="D127" s="216"/>
      <c r="E127" s="220"/>
      <c r="F127" s="216"/>
      <c r="G127" s="222"/>
      <c r="H127" s="220"/>
      <c r="I127" s="222"/>
    </row>
    <row r="128" spans="1:9" ht="18">
      <c r="A128" s="222"/>
      <c r="B128" s="217"/>
      <c r="C128" s="220" t="s">
        <v>845</v>
      </c>
      <c r="D128" s="216"/>
      <c r="E128" s="220"/>
      <c r="F128" s="216"/>
      <c r="G128" s="222"/>
      <c r="H128" s="220"/>
      <c r="I128" s="222"/>
    </row>
    <row r="129" spans="1:9" ht="18">
      <c r="A129" s="222"/>
      <c r="B129" s="222"/>
      <c r="C129" s="220" t="s">
        <v>846</v>
      </c>
      <c r="D129" s="216"/>
      <c r="E129" s="220"/>
      <c r="F129" s="216"/>
      <c r="G129" s="222"/>
      <c r="H129" s="220"/>
      <c r="I129" s="222"/>
    </row>
    <row r="130" spans="1:9" ht="18">
      <c r="A130" s="222"/>
      <c r="B130" s="222"/>
      <c r="C130" s="220" t="s">
        <v>847</v>
      </c>
      <c r="D130" s="216"/>
      <c r="E130" s="220"/>
      <c r="F130" s="216"/>
      <c r="G130" s="222"/>
      <c r="H130" s="220"/>
      <c r="I130" s="222"/>
    </row>
    <row r="131" spans="1:9" ht="18">
      <c r="A131" s="222"/>
      <c r="B131" s="222"/>
      <c r="C131" s="220"/>
      <c r="D131" s="216"/>
      <c r="E131" s="220"/>
      <c r="F131" s="216"/>
      <c r="G131" s="222"/>
      <c r="H131" s="243" t="s">
        <v>278</v>
      </c>
      <c r="I131" s="222"/>
    </row>
    <row r="132" spans="1:9" ht="18">
      <c r="A132" s="244"/>
      <c r="B132" s="222"/>
      <c r="C132" s="216"/>
      <c r="D132" s="216"/>
      <c r="E132" s="220"/>
      <c r="F132" s="216"/>
      <c r="G132" s="222"/>
      <c r="H132" s="229" t="s">
        <v>848</v>
      </c>
      <c r="I132" s="222"/>
    </row>
    <row r="133" spans="1:9" ht="18.600000000000001" thickBot="1">
      <c r="A133" s="234"/>
      <c r="B133" s="235"/>
      <c r="C133" s="236"/>
      <c r="D133" s="236"/>
      <c r="E133" s="237"/>
      <c r="F133" s="236"/>
      <c r="G133" s="235"/>
      <c r="H133" s="238" t="s">
        <v>849</v>
      </c>
      <c r="I133" s="235"/>
    </row>
    <row r="134" spans="1:9" ht="14.4" thickTop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9605-B50F-42B5-AA98-508E26827894}">
  <dimension ref="A1:M219"/>
  <sheetViews>
    <sheetView topLeftCell="B28" workbookViewId="0">
      <selection activeCell="E28" sqref="E28"/>
    </sheetView>
  </sheetViews>
  <sheetFormatPr defaultRowHeight="24" customHeight="1"/>
  <cols>
    <col min="1" max="1" width="30.3984375" bestFit="1" customWidth="1"/>
    <col min="2" max="2" width="22.796875" customWidth="1"/>
    <col min="3" max="3" width="30.796875" customWidth="1"/>
    <col min="4" max="4" width="29" customWidth="1"/>
    <col min="5" max="5" width="23.3984375" customWidth="1"/>
    <col min="6" max="6" width="39.8984375" bestFit="1" customWidth="1"/>
    <col min="7" max="7" width="35.19921875" bestFit="1" customWidth="1"/>
    <col min="8" max="8" width="13.8984375" customWidth="1"/>
  </cols>
  <sheetData>
    <row r="1" spans="1:13" s="232" customFormat="1" ht="24" customHeight="1">
      <c r="A1" s="208" t="s">
        <v>252</v>
      </c>
      <c r="B1" s="246" t="s">
        <v>253</v>
      </c>
      <c r="C1" s="208" t="s">
        <v>647</v>
      </c>
      <c r="D1" s="208" t="s">
        <v>255</v>
      </c>
      <c r="E1" s="208" t="s">
        <v>256</v>
      </c>
      <c r="F1" s="208" t="s">
        <v>257</v>
      </c>
      <c r="G1" s="208" t="s">
        <v>284</v>
      </c>
      <c r="H1" s="208" t="s">
        <v>2</v>
      </c>
      <c r="I1" s="208" t="s">
        <v>3</v>
      </c>
      <c r="J1" s="230"/>
    </row>
    <row r="2" spans="1:13" s="228" customFormat="1" ht="24" customHeight="1">
      <c r="A2" s="247" t="s">
        <v>796</v>
      </c>
      <c r="B2" s="248" t="s">
        <v>552</v>
      </c>
      <c r="C2" s="249" t="s">
        <v>850</v>
      </c>
      <c r="D2" s="250" t="s">
        <v>851</v>
      </c>
      <c r="E2" s="250" t="s">
        <v>293</v>
      </c>
      <c r="F2" s="250" t="s">
        <v>852</v>
      </c>
      <c r="G2" s="250" t="s">
        <v>853</v>
      </c>
      <c r="H2" s="250" t="s">
        <v>854</v>
      </c>
      <c r="I2" s="250" t="s">
        <v>855</v>
      </c>
      <c r="J2" s="251"/>
    </row>
    <row r="3" spans="1:13" s="228" customFormat="1" ht="24" customHeight="1">
      <c r="A3" s="247" t="s">
        <v>803</v>
      </c>
      <c r="B3" s="250" t="s">
        <v>560</v>
      </c>
      <c r="C3" s="249" t="s">
        <v>856</v>
      </c>
      <c r="D3" s="250" t="s">
        <v>857</v>
      </c>
      <c r="E3" s="250" t="s">
        <v>858</v>
      </c>
      <c r="F3" s="250" t="s">
        <v>859</v>
      </c>
      <c r="G3" s="252"/>
      <c r="H3" s="250" t="s">
        <v>860</v>
      </c>
      <c r="I3" s="250" t="s">
        <v>861</v>
      </c>
      <c r="J3" s="251"/>
    </row>
    <row r="4" spans="1:13" s="228" customFormat="1" ht="24" customHeight="1">
      <c r="A4" s="247"/>
      <c r="B4" s="250" t="s">
        <v>566</v>
      </c>
      <c r="C4" s="253" t="s">
        <v>862</v>
      </c>
      <c r="D4" s="250" t="s">
        <v>863</v>
      </c>
      <c r="E4" s="250" t="s">
        <v>864</v>
      </c>
      <c r="F4" s="250" t="s">
        <v>865</v>
      </c>
      <c r="G4" s="252"/>
      <c r="H4" s="250" t="s">
        <v>866</v>
      </c>
      <c r="I4" s="252"/>
      <c r="J4" s="251"/>
    </row>
    <row r="5" spans="1:13" s="228" customFormat="1" ht="24" customHeight="1">
      <c r="A5" s="216"/>
      <c r="B5" s="252"/>
      <c r="C5" s="250" t="s">
        <v>867</v>
      </c>
      <c r="D5" s="250" t="s">
        <v>868</v>
      </c>
      <c r="E5" s="250" t="s">
        <v>394</v>
      </c>
      <c r="F5" s="250" t="s">
        <v>869</v>
      </c>
      <c r="G5" s="250" t="s">
        <v>870</v>
      </c>
      <c r="H5" s="250" t="s">
        <v>871</v>
      </c>
      <c r="I5" s="250" t="s">
        <v>855</v>
      </c>
      <c r="J5" s="251"/>
    </row>
    <row r="6" spans="1:13" s="228" customFormat="1" ht="24" customHeight="1">
      <c r="A6" s="216"/>
      <c r="B6" s="252"/>
      <c r="C6" s="250" t="s">
        <v>872</v>
      </c>
      <c r="D6" s="250" t="s">
        <v>873</v>
      </c>
      <c r="E6" s="250" t="s">
        <v>874</v>
      </c>
      <c r="F6" s="250" t="s">
        <v>875</v>
      </c>
      <c r="G6" s="252"/>
      <c r="H6" s="250" t="s">
        <v>876</v>
      </c>
      <c r="I6" s="250" t="s">
        <v>861</v>
      </c>
      <c r="J6" s="251"/>
      <c r="K6" s="251"/>
      <c r="L6" s="251"/>
      <c r="M6" s="251"/>
    </row>
    <row r="7" spans="1:13" s="228" customFormat="1" ht="24" customHeight="1">
      <c r="A7" s="216"/>
      <c r="B7" s="252"/>
      <c r="C7" s="250" t="s">
        <v>877</v>
      </c>
      <c r="D7" s="250" t="s">
        <v>878</v>
      </c>
      <c r="E7" s="250" t="s">
        <v>879</v>
      </c>
      <c r="F7" s="250" t="s">
        <v>880</v>
      </c>
      <c r="G7" s="252"/>
      <c r="H7" s="250" t="s">
        <v>881</v>
      </c>
      <c r="I7" s="252"/>
      <c r="J7" s="251"/>
    </row>
    <row r="8" spans="1:13" s="228" customFormat="1" ht="24" customHeight="1">
      <c r="A8" s="216"/>
      <c r="B8" s="252"/>
      <c r="C8" s="250" t="s">
        <v>882</v>
      </c>
      <c r="D8" s="250" t="s">
        <v>883</v>
      </c>
      <c r="E8" s="250" t="s">
        <v>884</v>
      </c>
      <c r="F8" s="250" t="s">
        <v>885</v>
      </c>
      <c r="G8" s="252"/>
      <c r="H8" s="250" t="s">
        <v>886</v>
      </c>
      <c r="I8" s="252"/>
      <c r="J8" s="251"/>
    </row>
    <row r="9" spans="1:13" s="228" customFormat="1" ht="24" customHeight="1">
      <c r="A9" s="216"/>
      <c r="B9" s="252"/>
      <c r="C9" s="250" t="s">
        <v>887</v>
      </c>
      <c r="D9" s="252"/>
      <c r="E9" s="250" t="s">
        <v>888</v>
      </c>
      <c r="F9" s="252"/>
      <c r="G9" s="252"/>
      <c r="H9" s="250" t="s">
        <v>889</v>
      </c>
      <c r="I9" s="252"/>
      <c r="J9" s="251"/>
    </row>
    <row r="10" spans="1:13" s="228" customFormat="1" ht="24" customHeight="1">
      <c r="A10" s="216"/>
      <c r="B10" s="252"/>
      <c r="C10" s="252"/>
      <c r="D10" s="252"/>
      <c r="E10" s="250" t="s">
        <v>890</v>
      </c>
      <c r="F10" s="252"/>
      <c r="G10" s="250" t="s">
        <v>891</v>
      </c>
      <c r="H10" s="250" t="s">
        <v>892</v>
      </c>
      <c r="I10" s="250" t="s">
        <v>855</v>
      </c>
      <c r="J10" s="251"/>
    </row>
    <row r="11" spans="1:13" s="228" customFormat="1" ht="24" customHeight="1">
      <c r="A11" s="216"/>
      <c r="B11" s="252"/>
      <c r="C11" s="252"/>
      <c r="D11" s="252"/>
      <c r="E11" s="250" t="s">
        <v>893</v>
      </c>
      <c r="F11" s="252"/>
      <c r="G11" s="252"/>
      <c r="H11" s="250" t="s">
        <v>894</v>
      </c>
      <c r="I11" s="250" t="s">
        <v>861</v>
      </c>
      <c r="J11" s="251"/>
    </row>
    <row r="12" spans="1:13" s="228" customFormat="1" ht="24" customHeight="1">
      <c r="A12" s="216"/>
      <c r="B12" s="252"/>
      <c r="C12" s="252"/>
      <c r="D12" s="252"/>
      <c r="E12" s="250" t="s">
        <v>895</v>
      </c>
      <c r="F12" s="252"/>
      <c r="G12" s="252"/>
      <c r="H12" s="250" t="s">
        <v>896</v>
      </c>
      <c r="I12" s="250" t="s">
        <v>897</v>
      </c>
      <c r="J12" s="251"/>
    </row>
    <row r="13" spans="1:13" s="228" customFormat="1" ht="24" customHeight="1">
      <c r="A13" s="216"/>
      <c r="B13" s="252"/>
      <c r="C13" s="252"/>
      <c r="D13" s="252"/>
      <c r="E13" s="250" t="s">
        <v>898</v>
      </c>
      <c r="F13" s="252"/>
      <c r="G13" s="250" t="s">
        <v>899</v>
      </c>
      <c r="H13" s="250" t="s">
        <v>900</v>
      </c>
      <c r="I13" s="250" t="s">
        <v>855</v>
      </c>
      <c r="J13" s="251"/>
    </row>
    <row r="14" spans="1:13" s="228" customFormat="1" ht="24" customHeight="1">
      <c r="A14" s="216"/>
      <c r="B14" s="252"/>
      <c r="C14" s="252"/>
      <c r="D14" s="252"/>
      <c r="E14" s="250" t="s">
        <v>858</v>
      </c>
      <c r="F14" s="252"/>
      <c r="G14" s="252"/>
      <c r="H14" s="250" t="s">
        <v>860</v>
      </c>
      <c r="I14" s="250" t="s">
        <v>861</v>
      </c>
      <c r="J14" s="251"/>
    </row>
    <row r="15" spans="1:13" s="228" customFormat="1" ht="24" customHeight="1">
      <c r="A15" s="216"/>
      <c r="B15" s="252"/>
      <c r="C15" s="252"/>
      <c r="D15" s="252"/>
      <c r="E15" s="250" t="s">
        <v>864</v>
      </c>
      <c r="F15" s="252"/>
      <c r="G15" s="252"/>
      <c r="H15" s="250" t="s">
        <v>866</v>
      </c>
      <c r="I15" s="252"/>
      <c r="J15" s="251"/>
    </row>
    <row r="16" spans="1:13" s="228" customFormat="1" ht="24" customHeight="1">
      <c r="A16" s="216"/>
      <c r="B16" s="252"/>
      <c r="C16" s="252"/>
      <c r="D16" s="252"/>
      <c r="E16" s="252"/>
      <c r="F16" s="252"/>
      <c r="G16" s="252"/>
      <c r="H16" s="252"/>
      <c r="I16" s="252"/>
      <c r="J16" s="251"/>
    </row>
    <row r="17" spans="1:10" s="228" customFormat="1" ht="24" customHeight="1">
      <c r="A17" s="216"/>
      <c r="B17" s="252"/>
      <c r="C17" s="252"/>
      <c r="D17" s="252"/>
      <c r="E17" s="252"/>
      <c r="F17" s="252"/>
      <c r="G17" s="252"/>
      <c r="H17" s="254" t="s">
        <v>901</v>
      </c>
      <c r="I17" s="252"/>
      <c r="J17" s="251"/>
    </row>
    <row r="18" spans="1:10" s="228" customFormat="1" ht="24" customHeight="1">
      <c r="A18" s="255"/>
      <c r="B18" s="256"/>
      <c r="C18" s="256"/>
      <c r="D18" s="256"/>
      <c r="E18" s="256"/>
      <c r="F18" s="256"/>
      <c r="G18" s="256"/>
      <c r="H18" s="257" t="s">
        <v>902</v>
      </c>
      <c r="I18" s="256"/>
      <c r="J18" s="251"/>
    </row>
    <row r="19" spans="1:10" ht="24" customHeight="1">
      <c r="A19" s="258" t="s">
        <v>252</v>
      </c>
      <c r="B19" s="259" t="s">
        <v>253</v>
      </c>
      <c r="C19" s="259" t="s">
        <v>647</v>
      </c>
      <c r="D19" s="259" t="s">
        <v>255</v>
      </c>
      <c r="E19" s="259" t="s">
        <v>256</v>
      </c>
      <c r="F19" s="259" t="s">
        <v>257</v>
      </c>
      <c r="G19" s="259" t="s">
        <v>284</v>
      </c>
      <c r="H19" s="259" t="s">
        <v>2</v>
      </c>
      <c r="I19" s="259" t="s">
        <v>3</v>
      </c>
    </row>
    <row r="20" spans="1:10" ht="24" customHeight="1">
      <c r="A20" s="260" t="s">
        <v>903</v>
      </c>
      <c r="B20" s="250" t="s">
        <v>904</v>
      </c>
      <c r="C20" s="261" t="s">
        <v>905</v>
      </c>
      <c r="D20" s="250" t="s">
        <v>906</v>
      </c>
      <c r="E20" s="250" t="s">
        <v>907</v>
      </c>
      <c r="F20" s="250" t="s">
        <v>908</v>
      </c>
      <c r="G20" s="250" t="s">
        <v>909</v>
      </c>
      <c r="H20" s="250" t="s">
        <v>910</v>
      </c>
      <c r="I20" s="250" t="s">
        <v>911</v>
      </c>
    </row>
    <row r="21" spans="1:10" ht="24" customHeight="1">
      <c r="A21" s="247"/>
      <c r="B21" s="250" t="s">
        <v>912</v>
      </c>
      <c r="C21" s="261" t="s">
        <v>913</v>
      </c>
      <c r="D21" s="250" t="s">
        <v>914</v>
      </c>
      <c r="E21" s="250" t="s">
        <v>915</v>
      </c>
      <c r="F21" s="250" t="s">
        <v>916</v>
      </c>
      <c r="G21" s="252"/>
      <c r="H21" s="250" t="s">
        <v>917</v>
      </c>
      <c r="I21" s="252"/>
    </row>
    <row r="22" spans="1:10" ht="24" customHeight="1">
      <c r="A22" s="247"/>
      <c r="B22" s="250" t="s">
        <v>918</v>
      </c>
      <c r="C22" s="261" t="s">
        <v>919</v>
      </c>
      <c r="D22" s="250" t="s">
        <v>920</v>
      </c>
      <c r="E22" s="250" t="s">
        <v>921</v>
      </c>
      <c r="F22" s="250" t="s">
        <v>922</v>
      </c>
      <c r="G22" s="250" t="s">
        <v>923</v>
      </c>
      <c r="H22" s="250" t="s">
        <v>924</v>
      </c>
      <c r="I22" s="250" t="s">
        <v>911</v>
      </c>
    </row>
    <row r="23" spans="1:10" ht="24" customHeight="1">
      <c r="A23" s="247"/>
      <c r="B23" s="250" t="s">
        <v>599</v>
      </c>
      <c r="C23" s="250" t="s">
        <v>925</v>
      </c>
      <c r="D23" s="250" t="s">
        <v>926</v>
      </c>
      <c r="E23" s="250" t="s">
        <v>927</v>
      </c>
      <c r="F23" s="250" t="s">
        <v>928</v>
      </c>
      <c r="G23" s="252"/>
      <c r="H23" s="250" t="s">
        <v>929</v>
      </c>
      <c r="I23" s="250" t="s">
        <v>861</v>
      </c>
    </row>
    <row r="24" spans="1:10" ht="24" customHeight="1">
      <c r="A24" s="247"/>
      <c r="B24" s="250" t="s">
        <v>930</v>
      </c>
      <c r="C24" s="250" t="s">
        <v>931</v>
      </c>
      <c r="D24" s="250" t="s">
        <v>932</v>
      </c>
      <c r="E24" s="250" t="s">
        <v>933</v>
      </c>
      <c r="F24" s="250" t="s">
        <v>934</v>
      </c>
      <c r="G24" s="252"/>
      <c r="H24" s="250" t="s">
        <v>935</v>
      </c>
      <c r="I24" s="252"/>
    </row>
    <row r="25" spans="1:10" ht="24" customHeight="1">
      <c r="A25" s="247"/>
      <c r="B25" s="250" t="s">
        <v>936</v>
      </c>
      <c r="C25" s="250" t="s">
        <v>937</v>
      </c>
      <c r="D25" s="250" t="s">
        <v>938</v>
      </c>
      <c r="E25" s="250" t="s">
        <v>939</v>
      </c>
      <c r="F25" s="250" t="s">
        <v>940</v>
      </c>
      <c r="G25" s="252"/>
      <c r="H25" s="250" t="s">
        <v>941</v>
      </c>
      <c r="I25" s="252"/>
    </row>
    <row r="26" spans="1:10" ht="24" customHeight="1">
      <c r="A26" s="247"/>
      <c r="B26" s="250" t="s">
        <v>942</v>
      </c>
      <c r="C26" s="250" t="s">
        <v>943</v>
      </c>
      <c r="D26" s="250" t="s">
        <v>944</v>
      </c>
      <c r="E26" s="250" t="s">
        <v>945</v>
      </c>
      <c r="F26" s="250" t="s">
        <v>946</v>
      </c>
      <c r="G26" s="252"/>
      <c r="H26" s="250" t="s">
        <v>947</v>
      </c>
      <c r="I26" s="252"/>
    </row>
    <row r="27" spans="1:10" ht="24" customHeight="1">
      <c r="A27" s="247"/>
      <c r="B27" s="250" t="s">
        <v>948</v>
      </c>
      <c r="C27" s="250" t="s">
        <v>949</v>
      </c>
      <c r="D27" s="250" t="s">
        <v>950</v>
      </c>
      <c r="E27" s="250" t="s">
        <v>951</v>
      </c>
      <c r="F27" s="250" t="s">
        <v>952</v>
      </c>
      <c r="G27" s="252"/>
      <c r="H27" s="250" t="s">
        <v>953</v>
      </c>
      <c r="I27" s="252"/>
    </row>
    <row r="28" spans="1:10" ht="24" customHeight="1">
      <c r="A28" s="247"/>
      <c r="B28" s="250" t="s">
        <v>954</v>
      </c>
      <c r="C28" s="250" t="s">
        <v>955</v>
      </c>
      <c r="D28" s="250" t="s">
        <v>956</v>
      </c>
      <c r="E28" s="250" t="s">
        <v>957</v>
      </c>
      <c r="F28" s="250" t="s">
        <v>958</v>
      </c>
      <c r="G28" s="252"/>
      <c r="H28" s="250" t="s">
        <v>959</v>
      </c>
      <c r="I28" s="252"/>
    </row>
    <row r="29" spans="1:10" ht="24" customHeight="1">
      <c r="A29" s="247"/>
      <c r="B29" s="250" t="s">
        <v>960</v>
      </c>
      <c r="C29" s="250" t="s">
        <v>961</v>
      </c>
      <c r="D29" s="252"/>
      <c r="E29" s="250" t="s">
        <v>962</v>
      </c>
      <c r="F29" s="250" t="s">
        <v>963</v>
      </c>
      <c r="G29" s="252"/>
      <c r="H29" s="250" t="s">
        <v>964</v>
      </c>
      <c r="I29" s="252"/>
    </row>
    <row r="30" spans="1:10" ht="24" customHeight="1">
      <c r="A30" s="247"/>
      <c r="B30" s="250" t="s">
        <v>965</v>
      </c>
      <c r="C30" s="250" t="s">
        <v>966</v>
      </c>
      <c r="D30" s="252"/>
      <c r="E30" s="250" t="s">
        <v>967</v>
      </c>
      <c r="F30" s="250" t="s">
        <v>968</v>
      </c>
      <c r="G30" s="252"/>
      <c r="H30" s="250" t="s">
        <v>969</v>
      </c>
      <c r="I30" s="252"/>
    </row>
    <row r="31" spans="1:10" ht="24" customHeight="1">
      <c r="A31" s="247"/>
      <c r="B31" s="252"/>
      <c r="C31" s="250" t="s">
        <v>970</v>
      </c>
      <c r="D31" s="252"/>
      <c r="E31" s="250" t="s">
        <v>971</v>
      </c>
      <c r="F31" s="250" t="s">
        <v>972</v>
      </c>
      <c r="G31" s="252"/>
      <c r="H31" s="250" t="s">
        <v>973</v>
      </c>
      <c r="I31" s="252"/>
    </row>
    <row r="32" spans="1:10" ht="24" customHeight="1">
      <c r="A32" s="247"/>
      <c r="B32" s="252"/>
      <c r="C32" s="250" t="s">
        <v>974</v>
      </c>
      <c r="D32" s="252"/>
      <c r="E32" s="250" t="s">
        <v>975</v>
      </c>
      <c r="F32" s="250" t="s">
        <v>976</v>
      </c>
      <c r="G32" s="252"/>
      <c r="H32" s="250" t="s">
        <v>977</v>
      </c>
      <c r="I32" s="252"/>
    </row>
    <row r="33" spans="1:9" ht="24" customHeight="1">
      <c r="A33" s="247"/>
      <c r="B33" s="252"/>
      <c r="C33" s="250" t="s">
        <v>978</v>
      </c>
      <c r="D33" s="252"/>
      <c r="E33" s="250" t="s">
        <v>979</v>
      </c>
      <c r="F33" s="250" t="s">
        <v>980</v>
      </c>
      <c r="G33" s="252"/>
      <c r="H33" s="250" t="s">
        <v>981</v>
      </c>
      <c r="I33" s="252"/>
    </row>
    <row r="34" spans="1:9" ht="24" customHeight="1">
      <c r="A34" s="247"/>
      <c r="B34" s="252"/>
      <c r="C34" s="250" t="s">
        <v>982</v>
      </c>
      <c r="D34" s="252"/>
      <c r="E34" s="252"/>
      <c r="F34" s="250" t="s">
        <v>983</v>
      </c>
      <c r="G34" s="252"/>
      <c r="H34" s="250" t="s">
        <v>984</v>
      </c>
      <c r="I34" s="252"/>
    </row>
    <row r="35" spans="1:9" ht="24" customHeight="1">
      <c r="A35" s="247"/>
      <c r="B35" s="252"/>
      <c r="C35" s="250" t="s">
        <v>982</v>
      </c>
      <c r="D35" s="252"/>
      <c r="E35" s="252"/>
      <c r="F35" s="250" t="s">
        <v>985</v>
      </c>
      <c r="G35" s="252"/>
      <c r="H35" s="250" t="s">
        <v>986</v>
      </c>
      <c r="I35" s="252"/>
    </row>
    <row r="36" spans="1:9" ht="24" customHeight="1">
      <c r="A36" s="262"/>
      <c r="B36" s="252"/>
      <c r="C36" s="252"/>
      <c r="D36" s="252"/>
      <c r="E36" s="252"/>
      <c r="F36" s="250" t="s">
        <v>987</v>
      </c>
      <c r="G36" s="252"/>
      <c r="H36" s="250" t="s">
        <v>988</v>
      </c>
      <c r="I36" s="252"/>
    </row>
    <row r="37" spans="1:9" ht="24" customHeight="1" thickBot="1">
      <c r="A37" s="263"/>
      <c r="B37" s="252"/>
      <c r="C37" s="252"/>
      <c r="D37" s="252"/>
      <c r="E37" s="252"/>
      <c r="F37" s="250" t="s">
        <v>989</v>
      </c>
      <c r="G37" s="252"/>
      <c r="H37" s="250" t="s">
        <v>990</v>
      </c>
      <c r="I37" s="252"/>
    </row>
    <row r="38" spans="1:9" ht="24" customHeight="1" thickTop="1">
      <c r="A38" s="251"/>
      <c r="B38" s="252"/>
      <c r="C38" s="252"/>
      <c r="D38" s="252"/>
      <c r="E38" s="252"/>
      <c r="F38" s="250" t="s">
        <v>991</v>
      </c>
      <c r="G38" s="250" t="s">
        <v>992</v>
      </c>
      <c r="H38" s="250" t="s">
        <v>993</v>
      </c>
      <c r="I38" s="250" t="s">
        <v>911</v>
      </c>
    </row>
    <row r="39" spans="1:9" ht="24" customHeight="1">
      <c r="A39" s="251"/>
      <c r="B39" s="252"/>
      <c r="C39" s="252"/>
      <c r="D39" s="252"/>
      <c r="E39" s="252"/>
      <c r="F39" s="250" t="s">
        <v>994</v>
      </c>
      <c r="G39" s="252"/>
      <c r="H39" s="250" t="s">
        <v>995</v>
      </c>
      <c r="I39" s="250" t="s">
        <v>861</v>
      </c>
    </row>
    <row r="40" spans="1:9" ht="24" customHeight="1">
      <c r="A40" s="228"/>
      <c r="B40" s="252"/>
      <c r="C40" s="252"/>
      <c r="D40" s="252"/>
      <c r="E40" s="252"/>
      <c r="F40" s="252"/>
      <c r="G40" s="252"/>
      <c r="H40" s="264" t="s">
        <v>996</v>
      </c>
      <c r="I40" s="252"/>
    </row>
    <row r="41" spans="1:9" ht="24" customHeight="1">
      <c r="A41" s="228"/>
      <c r="B41" s="252"/>
      <c r="C41" s="252"/>
      <c r="D41" s="252"/>
      <c r="E41" s="252"/>
      <c r="F41" s="252"/>
      <c r="G41" s="252"/>
      <c r="H41" s="265" t="s">
        <v>997</v>
      </c>
      <c r="I41" s="252"/>
    </row>
    <row r="42" spans="1:9" ht="24" customHeight="1">
      <c r="A42" s="251"/>
      <c r="B42" s="256"/>
      <c r="C42" s="256"/>
      <c r="D42" s="256"/>
      <c r="E42" s="256"/>
      <c r="F42" s="256"/>
      <c r="G42" s="256"/>
      <c r="H42" s="257" t="s">
        <v>998</v>
      </c>
      <c r="I42" s="256"/>
    </row>
    <row r="43" spans="1:9" ht="24" customHeight="1">
      <c r="A43" s="266" t="s">
        <v>999</v>
      </c>
      <c r="B43" s="267" t="s">
        <v>1000</v>
      </c>
      <c r="C43" s="268" t="s">
        <v>1001</v>
      </c>
      <c r="D43" s="266" t="s">
        <v>1002</v>
      </c>
      <c r="E43" s="269" t="s">
        <v>1003</v>
      </c>
      <c r="F43" s="267" t="s">
        <v>1004</v>
      </c>
      <c r="G43" s="270" t="s">
        <v>1005</v>
      </c>
      <c r="H43" s="269" t="s">
        <v>1006</v>
      </c>
      <c r="I43" s="271" t="s">
        <v>109</v>
      </c>
    </row>
    <row r="44" spans="1:9" ht="24" customHeight="1">
      <c r="A44" s="266" t="s">
        <v>1007</v>
      </c>
      <c r="B44" s="269" t="s">
        <v>1008</v>
      </c>
      <c r="C44" s="272" t="s">
        <v>1009</v>
      </c>
      <c r="D44" s="269" t="s">
        <v>1010</v>
      </c>
      <c r="E44" s="269" t="s">
        <v>1011</v>
      </c>
      <c r="F44" s="269" t="s">
        <v>1012</v>
      </c>
      <c r="G44" s="273"/>
      <c r="H44" s="269" t="s">
        <v>1013</v>
      </c>
      <c r="I44" s="273"/>
    </row>
    <row r="45" spans="1:9" ht="24" customHeight="1">
      <c r="A45" s="266" t="s">
        <v>1014</v>
      </c>
      <c r="B45" s="274"/>
      <c r="C45" s="269" t="s">
        <v>1015</v>
      </c>
      <c r="D45" s="269" t="s">
        <v>1016</v>
      </c>
      <c r="E45" s="274"/>
      <c r="F45" s="269" t="s">
        <v>1017</v>
      </c>
      <c r="G45" s="273"/>
      <c r="H45" s="269" t="s">
        <v>1018</v>
      </c>
      <c r="I45" s="273"/>
    </row>
    <row r="46" spans="1:9" ht="24" customHeight="1">
      <c r="A46" s="275"/>
      <c r="B46" s="274"/>
      <c r="C46" s="267" t="s">
        <v>1019</v>
      </c>
      <c r="D46" s="266" t="s">
        <v>1020</v>
      </c>
      <c r="E46" s="274"/>
      <c r="F46" s="269" t="s">
        <v>1021</v>
      </c>
      <c r="G46" s="273"/>
      <c r="H46" s="269" t="s">
        <v>1022</v>
      </c>
      <c r="I46" s="273"/>
    </row>
    <row r="47" spans="1:9" ht="24" customHeight="1">
      <c r="A47" s="275"/>
      <c r="B47" s="274"/>
      <c r="C47" s="269" t="s">
        <v>1023</v>
      </c>
      <c r="D47" s="269" t="s">
        <v>1024</v>
      </c>
      <c r="E47" s="274"/>
      <c r="F47" s="269" t="s">
        <v>1025</v>
      </c>
      <c r="G47" s="273"/>
      <c r="H47" s="269" t="s">
        <v>1026</v>
      </c>
      <c r="I47" s="273"/>
    </row>
    <row r="48" spans="1:9" ht="24" customHeight="1">
      <c r="A48" s="275"/>
      <c r="B48" s="274"/>
      <c r="C48" s="267" t="s">
        <v>1027</v>
      </c>
      <c r="D48" s="276"/>
      <c r="E48" s="276"/>
      <c r="F48" s="274"/>
      <c r="G48" s="275"/>
      <c r="H48" s="269" t="s">
        <v>1028</v>
      </c>
      <c r="I48" s="273"/>
    </row>
    <row r="49" spans="1:9" ht="24" customHeight="1">
      <c r="A49" s="275"/>
      <c r="B49" s="274"/>
      <c r="C49" s="266" t="s">
        <v>1029</v>
      </c>
      <c r="D49" s="274"/>
      <c r="E49" s="276"/>
      <c r="F49" s="274"/>
      <c r="G49" s="275"/>
      <c r="H49" s="274"/>
      <c r="I49" s="273"/>
    </row>
    <row r="50" spans="1:9" ht="24" customHeight="1">
      <c r="A50" s="275"/>
      <c r="B50" s="277"/>
      <c r="C50" s="266" t="s">
        <v>1030</v>
      </c>
      <c r="D50" s="277"/>
      <c r="E50" s="276"/>
      <c r="F50" s="277"/>
      <c r="G50" s="275"/>
      <c r="H50" s="278" t="s">
        <v>1031</v>
      </c>
      <c r="I50" s="273"/>
    </row>
    <row r="51" spans="1:9" ht="24" customHeight="1">
      <c r="A51" s="275"/>
      <c r="B51" s="277"/>
      <c r="C51" s="266" t="s">
        <v>1032</v>
      </c>
      <c r="D51" s="277"/>
      <c r="E51" s="276"/>
      <c r="F51" s="277"/>
      <c r="G51" s="275"/>
      <c r="H51" s="278" t="s">
        <v>583</v>
      </c>
      <c r="I51" s="273"/>
    </row>
    <row r="52" spans="1:9" ht="24" customHeight="1">
      <c r="A52" s="275"/>
      <c r="B52" s="277"/>
      <c r="C52" s="266" t="s">
        <v>1033</v>
      </c>
      <c r="D52" s="267" t="s">
        <v>1034</v>
      </c>
      <c r="E52" s="266" t="s">
        <v>1035</v>
      </c>
      <c r="F52" s="267" t="s">
        <v>1036</v>
      </c>
      <c r="G52" s="275"/>
      <c r="H52" s="269" t="s">
        <v>1037</v>
      </c>
      <c r="I52" s="271" t="s">
        <v>1038</v>
      </c>
    </row>
    <row r="53" spans="1:9" ht="24" customHeight="1">
      <c r="A53" s="275"/>
      <c r="B53" s="277"/>
      <c r="C53" s="276"/>
      <c r="D53" s="267" t="s">
        <v>1039</v>
      </c>
      <c r="E53" s="266" t="s">
        <v>1040</v>
      </c>
      <c r="F53" s="267" t="s">
        <v>1041</v>
      </c>
      <c r="G53" s="275"/>
      <c r="H53" s="269" t="s">
        <v>1042</v>
      </c>
      <c r="I53" s="273"/>
    </row>
    <row r="54" spans="1:9" ht="24" customHeight="1">
      <c r="A54" s="275"/>
      <c r="B54" s="277"/>
      <c r="C54" s="276"/>
      <c r="D54" s="267" t="s">
        <v>1043</v>
      </c>
      <c r="E54" s="266" t="s">
        <v>1044</v>
      </c>
      <c r="F54" s="279"/>
      <c r="G54" s="275"/>
      <c r="H54" s="269" t="s">
        <v>1045</v>
      </c>
      <c r="I54" s="273"/>
    </row>
    <row r="55" spans="1:9" ht="24" customHeight="1">
      <c r="A55" s="275"/>
      <c r="B55" s="274"/>
      <c r="C55" s="276"/>
      <c r="D55" s="274"/>
      <c r="E55" s="266" t="s">
        <v>1046</v>
      </c>
      <c r="F55" s="273"/>
      <c r="G55" s="275"/>
      <c r="H55" s="269" t="s">
        <v>1047</v>
      </c>
      <c r="I55" s="273"/>
    </row>
    <row r="56" spans="1:9" ht="24" customHeight="1">
      <c r="A56" s="275"/>
      <c r="B56" s="274"/>
      <c r="C56" s="276"/>
      <c r="D56" s="274"/>
      <c r="E56" s="266" t="s">
        <v>1048</v>
      </c>
      <c r="F56" s="273"/>
      <c r="G56" s="275"/>
      <c r="H56" s="269" t="s">
        <v>1049</v>
      </c>
      <c r="I56" s="273"/>
    </row>
    <row r="57" spans="1:9" ht="24" customHeight="1">
      <c r="A57" s="275"/>
      <c r="B57" s="274"/>
      <c r="C57" s="276"/>
      <c r="D57" s="273"/>
      <c r="E57" s="266" t="s">
        <v>574</v>
      </c>
      <c r="F57" s="273"/>
      <c r="G57" s="275"/>
      <c r="H57" s="269" t="s">
        <v>1050</v>
      </c>
      <c r="I57" s="273"/>
    </row>
    <row r="58" spans="1:9" ht="24" customHeight="1">
      <c r="A58" s="275"/>
      <c r="B58" s="274"/>
      <c r="C58" s="274"/>
      <c r="D58" s="273"/>
      <c r="E58" s="269" t="s">
        <v>1051</v>
      </c>
      <c r="F58" s="273"/>
      <c r="G58" s="273"/>
      <c r="H58" s="269" t="s">
        <v>1052</v>
      </c>
      <c r="I58" s="273"/>
    </row>
    <row r="59" spans="1:9" ht="24" customHeight="1">
      <c r="A59" s="275"/>
      <c r="B59" s="274"/>
      <c r="C59" s="274"/>
      <c r="D59" s="273"/>
      <c r="E59" s="273"/>
      <c r="F59" s="273"/>
      <c r="G59" s="273"/>
      <c r="H59" s="269" t="s">
        <v>1053</v>
      </c>
      <c r="I59" s="273"/>
    </row>
    <row r="60" spans="1:9" ht="24" customHeight="1">
      <c r="A60" s="275"/>
      <c r="B60" s="274"/>
      <c r="C60" s="274"/>
      <c r="D60" s="273"/>
      <c r="E60" s="273"/>
      <c r="F60" s="273"/>
      <c r="G60" s="273"/>
      <c r="H60" s="269" t="s">
        <v>1054</v>
      </c>
      <c r="I60" s="273"/>
    </row>
    <row r="61" spans="1:9" ht="24" customHeight="1">
      <c r="A61" s="275"/>
      <c r="B61" s="273"/>
      <c r="C61" s="273"/>
      <c r="D61" s="273"/>
      <c r="E61" s="273"/>
      <c r="F61" s="273"/>
      <c r="G61" s="273"/>
      <c r="H61" s="278" t="s">
        <v>1055</v>
      </c>
      <c r="I61" s="273"/>
    </row>
    <row r="62" spans="1:9" ht="24" customHeight="1">
      <c r="A62" s="280"/>
      <c r="B62" s="281"/>
      <c r="C62" s="281"/>
      <c r="D62" s="281"/>
      <c r="E62" s="281"/>
      <c r="F62" s="281"/>
      <c r="G62" s="281"/>
      <c r="H62" s="282" t="s">
        <v>583</v>
      </c>
      <c r="I62" s="281"/>
    </row>
    <row r="63" spans="1:9" ht="24" customHeight="1">
      <c r="A63" s="309" t="s">
        <v>253</v>
      </c>
      <c r="B63" s="309" t="s">
        <v>647</v>
      </c>
      <c r="C63" s="309" t="s">
        <v>255</v>
      </c>
      <c r="D63" s="310" t="s">
        <v>256</v>
      </c>
      <c r="E63" s="309" t="s">
        <v>257</v>
      </c>
      <c r="F63" s="309" t="s">
        <v>284</v>
      </c>
      <c r="G63" s="309" t="s">
        <v>2</v>
      </c>
      <c r="H63" s="574" t="s">
        <v>3</v>
      </c>
    </row>
    <row r="64" spans="1:9" ht="24" customHeight="1">
      <c r="A64" s="311" t="s">
        <v>1127</v>
      </c>
      <c r="B64" s="312" t="s">
        <v>1128</v>
      </c>
      <c r="C64" s="313" t="s">
        <v>1129</v>
      </c>
      <c r="D64" s="314" t="s">
        <v>379</v>
      </c>
      <c r="E64" s="315" t="s">
        <v>1130</v>
      </c>
      <c r="F64" s="316" t="s">
        <v>1131</v>
      </c>
      <c r="G64" s="297" t="s">
        <v>379</v>
      </c>
      <c r="H64" s="314" t="s">
        <v>39</v>
      </c>
    </row>
    <row r="65" spans="1:8" ht="24" customHeight="1">
      <c r="A65" s="317" t="s">
        <v>1132</v>
      </c>
      <c r="B65" s="318" t="s">
        <v>1133</v>
      </c>
      <c r="C65" s="319" t="s">
        <v>1134</v>
      </c>
      <c r="D65" s="297" t="s">
        <v>1135</v>
      </c>
      <c r="E65" s="320" t="s">
        <v>1136</v>
      </c>
      <c r="F65" s="297"/>
      <c r="G65" s="297" t="s">
        <v>1137</v>
      </c>
      <c r="H65" s="297"/>
    </row>
    <row r="66" spans="1:8" ht="24" customHeight="1">
      <c r="A66" s="317" t="s">
        <v>1073</v>
      </c>
      <c r="B66" s="303" t="s">
        <v>919</v>
      </c>
      <c r="C66" s="321" t="s">
        <v>1138</v>
      </c>
      <c r="D66" s="297" t="s">
        <v>1139</v>
      </c>
      <c r="E66" s="320" t="s">
        <v>1140</v>
      </c>
      <c r="F66" s="297"/>
      <c r="G66" s="297" t="s">
        <v>1141</v>
      </c>
      <c r="H66" s="297"/>
    </row>
    <row r="67" spans="1:8" ht="24" customHeight="1">
      <c r="A67" s="317" t="s">
        <v>1142</v>
      </c>
      <c r="B67" s="303" t="s">
        <v>1143</v>
      </c>
      <c r="C67" s="321" t="s">
        <v>1144</v>
      </c>
      <c r="D67" s="297" t="s">
        <v>1145</v>
      </c>
      <c r="E67" s="320" t="s">
        <v>1146</v>
      </c>
      <c r="F67" s="297"/>
      <c r="G67" s="297" t="s">
        <v>1147</v>
      </c>
      <c r="H67" s="297"/>
    </row>
    <row r="68" spans="1:8" ht="24" customHeight="1">
      <c r="A68" s="317"/>
      <c r="B68" s="297" t="s">
        <v>1148</v>
      </c>
      <c r="C68" s="321" t="s">
        <v>1149</v>
      </c>
      <c r="D68" s="297" t="s">
        <v>1150</v>
      </c>
      <c r="E68" s="322" t="s">
        <v>1151</v>
      </c>
      <c r="F68" s="297"/>
      <c r="G68" s="297" t="s">
        <v>1152</v>
      </c>
      <c r="H68" s="297"/>
    </row>
    <row r="69" spans="1:8" ht="24" customHeight="1">
      <c r="A69" s="317"/>
      <c r="B69" s="297" t="s">
        <v>1153</v>
      </c>
      <c r="C69" s="298" t="s">
        <v>1154</v>
      </c>
      <c r="D69" s="297" t="s">
        <v>1155</v>
      </c>
      <c r="E69" s="322"/>
      <c r="F69" s="297"/>
      <c r="G69" s="323" t="s">
        <v>1156</v>
      </c>
      <c r="H69" s="297"/>
    </row>
    <row r="70" spans="1:8" ht="24" customHeight="1">
      <c r="A70" s="297"/>
      <c r="B70" s="297" t="s">
        <v>1157</v>
      </c>
      <c r="C70" s="298" t="s">
        <v>1158</v>
      </c>
      <c r="D70" s="297" t="s">
        <v>1159</v>
      </c>
      <c r="E70" s="322"/>
      <c r="F70" s="297"/>
      <c r="G70" s="303"/>
      <c r="H70" s="297"/>
    </row>
    <row r="71" spans="1:8" ht="24" customHeight="1">
      <c r="A71" s="297"/>
      <c r="B71" s="297" t="s">
        <v>1160</v>
      </c>
      <c r="C71" s="298" t="s">
        <v>1161</v>
      </c>
      <c r="D71" s="297"/>
      <c r="E71" s="322"/>
      <c r="F71" s="297"/>
      <c r="G71" s="324"/>
      <c r="H71" s="297"/>
    </row>
    <row r="72" spans="1:8" ht="24" customHeight="1">
      <c r="A72" s="297"/>
      <c r="B72" s="297" t="s">
        <v>1162</v>
      </c>
      <c r="C72" s="298" t="s">
        <v>1163</v>
      </c>
      <c r="D72" s="297"/>
      <c r="E72" s="322"/>
      <c r="F72" s="297"/>
      <c r="G72" s="323"/>
      <c r="H72" s="297"/>
    </row>
    <row r="73" spans="1:8" ht="24" customHeight="1">
      <c r="A73" s="297"/>
      <c r="B73" s="297" t="s">
        <v>1164</v>
      </c>
      <c r="C73" s="298" t="s">
        <v>1165</v>
      </c>
      <c r="D73" s="297"/>
      <c r="E73" s="322"/>
      <c r="F73" s="297"/>
      <c r="G73" s="297"/>
      <c r="H73" s="297"/>
    </row>
    <row r="74" spans="1:8" ht="24" customHeight="1">
      <c r="A74" s="297"/>
      <c r="B74" s="297"/>
      <c r="C74" s="298"/>
      <c r="D74" s="325"/>
      <c r="E74" s="322"/>
      <c r="F74" s="297"/>
      <c r="G74" s="323"/>
      <c r="H74" s="297"/>
    </row>
    <row r="75" spans="1:8" ht="24" customHeight="1">
      <c r="A75" s="309" t="s">
        <v>253</v>
      </c>
      <c r="B75" s="309" t="s">
        <v>647</v>
      </c>
      <c r="C75" s="309" t="s">
        <v>255</v>
      </c>
      <c r="D75" s="309" t="s">
        <v>256</v>
      </c>
      <c r="E75" s="309" t="s">
        <v>257</v>
      </c>
      <c r="F75" s="309" t="s">
        <v>284</v>
      </c>
      <c r="G75" s="309" t="s">
        <v>2</v>
      </c>
      <c r="H75" s="309" t="s">
        <v>3</v>
      </c>
    </row>
    <row r="76" spans="1:8" ht="24" customHeight="1">
      <c r="A76" s="310"/>
      <c r="B76" s="310"/>
      <c r="C76" s="310"/>
      <c r="D76" s="326" t="s">
        <v>394</v>
      </c>
      <c r="E76" s="310"/>
      <c r="F76" s="316" t="s">
        <v>1166</v>
      </c>
      <c r="G76" s="303" t="s">
        <v>394</v>
      </c>
      <c r="H76" s="310"/>
    </row>
    <row r="77" spans="1:8" ht="24" customHeight="1">
      <c r="A77" s="310"/>
      <c r="B77" s="310"/>
      <c r="C77" s="310"/>
      <c r="D77" s="297" t="s">
        <v>1167</v>
      </c>
      <c r="E77" s="310"/>
      <c r="F77" s="310"/>
      <c r="G77" s="303" t="s">
        <v>1168</v>
      </c>
      <c r="H77" s="310"/>
    </row>
    <row r="78" spans="1:8" ht="24" customHeight="1">
      <c r="A78" s="310"/>
      <c r="B78" s="310"/>
      <c r="C78" s="310"/>
      <c r="D78" s="326" t="s">
        <v>1169</v>
      </c>
      <c r="E78" s="310"/>
      <c r="F78" s="310"/>
      <c r="G78" s="303" t="s">
        <v>1170</v>
      </c>
      <c r="H78" s="310"/>
    </row>
    <row r="79" spans="1:8" ht="24" customHeight="1">
      <c r="A79" s="310"/>
      <c r="B79" s="310"/>
      <c r="C79" s="310"/>
      <c r="D79" s="327" t="s">
        <v>1171</v>
      </c>
      <c r="E79" s="310"/>
      <c r="F79" s="310"/>
      <c r="G79" s="303" t="s">
        <v>1172</v>
      </c>
      <c r="H79" s="310"/>
    </row>
    <row r="80" spans="1:8" ht="24" customHeight="1">
      <c r="A80" s="310"/>
      <c r="B80" s="310"/>
      <c r="C80" s="310"/>
      <c r="D80" s="310"/>
      <c r="E80" s="310"/>
      <c r="F80" s="310"/>
      <c r="G80" s="303" t="s">
        <v>1173</v>
      </c>
      <c r="H80" s="310"/>
    </row>
    <row r="81" spans="1:8" ht="24" customHeight="1">
      <c r="A81" s="310"/>
      <c r="B81" s="310"/>
      <c r="C81" s="310"/>
      <c r="D81" s="310"/>
      <c r="E81" s="310"/>
      <c r="F81" s="310"/>
      <c r="G81" s="303" t="s">
        <v>1174</v>
      </c>
      <c r="H81" s="310"/>
    </row>
    <row r="82" spans="1:8" ht="24" customHeight="1">
      <c r="A82" s="310"/>
      <c r="B82" s="310"/>
      <c r="C82" s="310"/>
      <c r="D82" s="310"/>
      <c r="E82" s="310"/>
      <c r="F82" s="310"/>
      <c r="G82" s="303" t="s">
        <v>1175</v>
      </c>
      <c r="H82" s="310"/>
    </row>
    <row r="83" spans="1:8" ht="24" customHeight="1">
      <c r="A83" s="310"/>
      <c r="B83" s="310"/>
      <c r="C83" s="310"/>
      <c r="D83" s="310"/>
      <c r="E83" s="310"/>
      <c r="F83" s="310"/>
      <c r="G83" s="303" t="s">
        <v>1176</v>
      </c>
      <c r="H83" s="310"/>
    </row>
    <row r="84" spans="1:8" ht="24" customHeight="1">
      <c r="A84" s="310"/>
      <c r="B84" s="310"/>
      <c r="C84" s="310"/>
      <c r="D84" s="310"/>
      <c r="E84" s="310"/>
      <c r="F84" s="310"/>
      <c r="G84" s="328" t="s">
        <v>1177</v>
      </c>
      <c r="H84" s="310"/>
    </row>
    <row r="85" spans="1:8" ht="24" customHeight="1">
      <c r="A85" s="314"/>
      <c r="B85" s="314"/>
      <c r="C85" s="314"/>
      <c r="D85" s="314"/>
      <c r="E85" s="314"/>
      <c r="F85" s="314"/>
      <c r="G85" s="329" t="s">
        <v>1178</v>
      </c>
      <c r="H85" s="314"/>
    </row>
    <row r="86" spans="1:8" ht="24" customHeight="1">
      <c r="A86" s="297"/>
      <c r="B86" s="297"/>
      <c r="C86" s="297"/>
      <c r="D86" s="297"/>
      <c r="E86" s="297"/>
      <c r="F86" s="297"/>
      <c r="G86" s="327" t="s">
        <v>1179</v>
      </c>
      <c r="H86" s="297"/>
    </row>
    <row r="87" spans="1:8" ht="24" customHeight="1">
      <c r="A87" s="297"/>
      <c r="B87" s="297"/>
      <c r="C87" s="297"/>
      <c r="D87" s="297"/>
      <c r="E87" s="297"/>
      <c r="F87" s="297"/>
      <c r="G87" s="327" t="s">
        <v>1180</v>
      </c>
      <c r="H87" s="297"/>
    </row>
    <row r="88" spans="1:8" ht="24" customHeight="1">
      <c r="A88" s="297"/>
      <c r="B88" s="297"/>
      <c r="C88" s="297"/>
      <c r="D88" s="297"/>
      <c r="E88" s="297"/>
      <c r="F88" s="297"/>
      <c r="G88" s="323" t="s">
        <v>1181</v>
      </c>
      <c r="H88" s="297"/>
    </row>
    <row r="89" spans="1:8" ht="24" customHeight="1">
      <c r="A89" s="297"/>
      <c r="B89" s="297"/>
      <c r="C89" s="297"/>
      <c r="D89" s="297"/>
      <c r="E89" s="297"/>
      <c r="F89" s="297"/>
      <c r="G89" s="330" t="s">
        <v>1182</v>
      </c>
      <c r="H89" s="297"/>
    </row>
    <row r="90" spans="1:8" ht="24" customHeight="1">
      <c r="A90" s="325"/>
      <c r="B90" s="325"/>
      <c r="C90" s="325"/>
      <c r="D90" s="325"/>
      <c r="E90" s="325"/>
      <c r="F90" s="325"/>
      <c r="G90" s="331" t="s">
        <v>1183</v>
      </c>
      <c r="H90" s="325"/>
    </row>
    <row r="91" spans="1:8" ht="24" customHeight="1">
      <c r="A91" s="332" t="s">
        <v>254</v>
      </c>
      <c r="B91" s="332" t="s">
        <v>255</v>
      </c>
      <c r="C91" s="332" t="s">
        <v>256</v>
      </c>
      <c r="D91" s="332" t="s">
        <v>257</v>
      </c>
      <c r="E91" s="333" t="s">
        <v>258</v>
      </c>
      <c r="F91" s="332" t="s">
        <v>259</v>
      </c>
      <c r="G91" s="333" t="s">
        <v>3</v>
      </c>
    </row>
    <row r="92" spans="1:8" ht="24" customHeight="1">
      <c r="A92" s="334" t="s">
        <v>1184</v>
      </c>
      <c r="B92" s="335"/>
      <c r="C92" s="336"/>
      <c r="D92" s="335"/>
      <c r="E92" s="336"/>
      <c r="F92" s="335"/>
      <c r="G92" s="336"/>
    </row>
    <row r="93" spans="1:8" ht="24" customHeight="1">
      <c r="A93" s="334" t="s">
        <v>1185</v>
      </c>
      <c r="B93" s="335"/>
      <c r="C93" s="336"/>
      <c r="D93" s="335"/>
      <c r="E93" s="336"/>
      <c r="F93" s="335"/>
      <c r="G93" s="336"/>
    </row>
    <row r="94" spans="1:8" ht="24" customHeight="1">
      <c r="A94" s="337" t="s">
        <v>1186</v>
      </c>
      <c r="B94" s="338" t="s">
        <v>1187</v>
      </c>
      <c r="C94" s="337" t="s">
        <v>1188</v>
      </c>
      <c r="D94" s="337" t="s">
        <v>1189</v>
      </c>
      <c r="E94" s="337" t="s">
        <v>1190</v>
      </c>
      <c r="F94" s="338" t="s">
        <v>1191</v>
      </c>
      <c r="G94" s="339" t="s">
        <v>1192</v>
      </c>
    </row>
    <row r="95" spans="1:8" ht="24" customHeight="1">
      <c r="A95" s="340" t="s">
        <v>1193</v>
      </c>
      <c r="B95" s="338" t="s">
        <v>1194</v>
      </c>
      <c r="C95" s="337" t="s">
        <v>1195</v>
      </c>
      <c r="D95" s="337" t="s">
        <v>1196</v>
      </c>
      <c r="E95" s="341"/>
      <c r="F95" s="338" t="s">
        <v>394</v>
      </c>
      <c r="G95" s="339" t="s">
        <v>42</v>
      </c>
    </row>
    <row r="96" spans="1:8" ht="24" customHeight="1">
      <c r="A96" s="340" t="s">
        <v>1197</v>
      </c>
      <c r="B96" s="342"/>
      <c r="C96" s="337" t="s">
        <v>1198</v>
      </c>
      <c r="D96" s="337" t="s">
        <v>1199</v>
      </c>
      <c r="E96" s="341"/>
      <c r="F96" s="338" t="s">
        <v>1200</v>
      </c>
      <c r="G96" s="339" t="s">
        <v>1201</v>
      </c>
    </row>
    <row r="97" spans="1:7" ht="24" customHeight="1">
      <c r="A97" s="343" t="s">
        <v>1202</v>
      </c>
      <c r="B97" s="338" t="s">
        <v>1203</v>
      </c>
      <c r="C97" s="341"/>
      <c r="D97" s="337" t="s">
        <v>1204</v>
      </c>
      <c r="E97" s="341"/>
      <c r="F97" s="338" t="s">
        <v>1205</v>
      </c>
      <c r="G97" s="341"/>
    </row>
    <row r="98" spans="1:7" ht="24" customHeight="1">
      <c r="A98" s="340" t="s">
        <v>1206</v>
      </c>
      <c r="B98" s="335"/>
      <c r="C98" s="341"/>
      <c r="D98" s="336"/>
      <c r="E98" s="341"/>
      <c r="F98" s="338" t="s">
        <v>1207</v>
      </c>
      <c r="G98" s="339" t="s">
        <v>1208</v>
      </c>
    </row>
    <row r="99" spans="1:7" ht="24" customHeight="1">
      <c r="A99" s="340" t="s">
        <v>1209</v>
      </c>
      <c r="B99" s="335"/>
      <c r="C99" s="341"/>
      <c r="D99" s="336"/>
      <c r="E99" s="341"/>
      <c r="F99" s="342"/>
      <c r="G99" s="339" t="s">
        <v>1210</v>
      </c>
    </row>
    <row r="100" spans="1:7" ht="24" customHeight="1">
      <c r="A100" s="343" t="s">
        <v>1211</v>
      </c>
      <c r="B100" s="344" t="s">
        <v>1212</v>
      </c>
      <c r="C100" s="337" t="s">
        <v>540</v>
      </c>
      <c r="D100" s="337" t="s">
        <v>1213</v>
      </c>
      <c r="E100" s="341"/>
      <c r="F100" s="337" t="s">
        <v>540</v>
      </c>
      <c r="G100" s="345" t="s">
        <v>1214</v>
      </c>
    </row>
    <row r="101" spans="1:7" ht="24" customHeight="1">
      <c r="A101" s="340" t="s">
        <v>1215</v>
      </c>
      <c r="B101" s="344" t="s">
        <v>1216</v>
      </c>
      <c r="C101" s="337" t="s">
        <v>1217</v>
      </c>
      <c r="D101" s="346" t="s">
        <v>1218</v>
      </c>
      <c r="E101" s="341"/>
      <c r="F101" s="337" t="s">
        <v>1200</v>
      </c>
      <c r="G101" s="347"/>
    </row>
    <row r="102" spans="1:7" ht="24" customHeight="1">
      <c r="A102" s="340" t="s">
        <v>1219</v>
      </c>
      <c r="B102" s="335"/>
      <c r="C102" s="337" t="s">
        <v>1220</v>
      </c>
      <c r="D102" s="346" t="s">
        <v>1221</v>
      </c>
      <c r="E102" s="341"/>
      <c r="F102" s="337" t="s">
        <v>1222</v>
      </c>
      <c r="G102" s="347"/>
    </row>
    <row r="103" spans="1:7" ht="24" customHeight="1">
      <c r="A103" s="348"/>
      <c r="B103" s="335"/>
      <c r="C103" s="341"/>
      <c r="D103" s="336"/>
      <c r="E103" s="341"/>
      <c r="F103" s="337" t="s">
        <v>1223</v>
      </c>
      <c r="G103" s="347"/>
    </row>
    <row r="104" spans="1:7" ht="24" customHeight="1">
      <c r="A104" s="343" t="s">
        <v>1224</v>
      </c>
      <c r="B104" s="338" t="s">
        <v>1225</v>
      </c>
      <c r="C104" s="337" t="s">
        <v>898</v>
      </c>
      <c r="D104" s="337" t="s">
        <v>1226</v>
      </c>
      <c r="E104" s="341"/>
      <c r="F104" s="342"/>
      <c r="G104" s="341"/>
    </row>
    <row r="105" spans="1:7" ht="24" customHeight="1">
      <c r="A105" s="343" t="s">
        <v>1227</v>
      </c>
      <c r="B105" s="338" t="s">
        <v>1228</v>
      </c>
      <c r="C105" s="337" t="s">
        <v>1229</v>
      </c>
      <c r="D105" s="337" t="s">
        <v>1230</v>
      </c>
      <c r="E105" s="341"/>
      <c r="F105" s="338" t="s">
        <v>898</v>
      </c>
      <c r="G105" s="336"/>
    </row>
    <row r="106" spans="1:7" ht="24" customHeight="1">
      <c r="A106" s="340" t="s">
        <v>1231</v>
      </c>
      <c r="B106" s="342"/>
      <c r="C106" s="337" t="s">
        <v>1232</v>
      </c>
      <c r="D106" s="337" t="s">
        <v>1233</v>
      </c>
      <c r="E106" s="341"/>
      <c r="F106" s="338" t="s">
        <v>1234</v>
      </c>
      <c r="G106" s="336"/>
    </row>
    <row r="107" spans="1:7" ht="24" customHeight="1">
      <c r="A107" s="348"/>
      <c r="B107" s="335"/>
      <c r="C107" s="337" t="s">
        <v>1235</v>
      </c>
      <c r="D107" s="336"/>
      <c r="E107" s="341"/>
      <c r="F107" s="338" t="s">
        <v>1236</v>
      </c>
      <c r="G107" s="336"/>
    </row>
    <row r="108" spans="1:7" ht="24" customHeight="1">
      <c r="A108" s="338" t="s">
        <v>1237</v>
      </c>
      <c r="B108" s="337" t="s">
        <v>1238</v>
      </c>
      <c r="C108" s="337" t="s">
        <v>1121</v>
      </c>
      <c r="D108" s="337" t="s">
        <v>1239</v>
      </c>
      <c r="E108" s="341"/>
      <c r="F108" s="342"/>
      <c r="G108" s="336"/>
    </row>
    <row r="109" spans="1:7" ht="24" customHeight="1">
      <c r="A109" s="340" t="s">
        <v>1240</v>
      </c>
      <c r="B109" s="337" t="s">
        <v>1241</v>
      </c>
      <c r="C109" s="337" t="s">
        <v>1242</v>
      </c>
      <c r="D109" s="337" t="s">
        <v>1243</v>
      </c>
      <c r="E109" s="341"/>
      <c r="F109" s="338" t="s">
        <v>1121</v>
      </c>
      <c r="G109" s="336"/>
    </row>
    <row r="110" spans="1:7" ht="24" customHeight="1">
      <c r="A110" s="340" t="s">
        <v>1244</v>
      </c>
      <c r="B110" s="338" t="s">
        <v>1245</v>
      </c>
      <c r="C110" s="337" t="s">
        <v>42</v>
      </c>
      <c r="D110" s="341"/>
      <c r="E110" s="341"/>
      <c r="F110" s="338" t="s">
        <v>421</v>
      </c>
      <c r="G110" s="336"/>
    </row>
    <row r="111" spans="1:7" ht="24" customHeight="1">
      <c r="A111" s="340" t="s">
        <v>1246</v>
      </c>
      <c r="B111" s="338" t="s">
        <v>1247</v>
      </c>
      <c r="C111" s="337" t="s">
        <v>1248</v>
      </c>
      <c r="D111" s="341"/>
      <c r="E111" s="341"/>
      <c r="F111" s="338" t="s">
        <v>1249</v>
      </c>
      <c r="G111" s="336"/>
    </row>
    <row r="112" spans="1:7" ht="24" customHeight="1">
      <c r="A112" s="340" t="s">
        <v>1250</v>
      </c>
      <c r="B112" s="342"/>
      <c r="C112" s="337" t="s">
        <v>1251</v>
      </c>
      <c r="D112" s="341"/>
      <c r="E112" s="341"/>
      <c r="F112" s="338" t="s">
        <v>227</v>
      </c>
      <c r="G112" s="336"/>
    </row>
    <row r="113" spans="1:7" ht="24" customHeight="1">
      <c r="A113" s="348"/>
      <c r="B113" s="335"/>
      <c r="C113" s="341"/>
      <c r="D113" s="341"/>
      <c r="E113" s="341"/>
      <c r="F113" s="338" t="s">
        <v>1252</v>
      </c>
      <c r="G113" s="336"/>
    </row>
    <row r="114" spans="1:7" ht="24" customHeight="1">
      <c r="A114" s="343" t="s">
        <v>1253</v>
      </c>
      <c r="B114" s="338" t="s">
        <v>1254</v>
      </c>
      <c r="C114" s="337" t="s">
        <v>1123</v>
      </c>
      <c r="D114" s="341"/>
      <c r="E114" s="341"/>
      <c r="F114" s="338" t="s">
        <v>1255</v>
      </c>
      <c r="G114" s="336"/>
    </row>
    <row r="115" spans="1:7" ht="24" customHeight="1">
      <c r="A115" s="343" t="s">
        <v>1256</v>
      </c>
      <c r="B115" s="338" t="s">
        <v>1257</v>
      </c>
      <c r="C115" s="337" t="s">
        <v>1258</v>
      </c>
      <c r="D115" s="341"/>
      <c r="E115" s="341"/>
      <c r="F115" s="342"/>
      <c r="G115" s="336"/>
    </row>
    <row r="116" spans="1:7" ht="24" customHeight="1">
      <c r="A116" s="343" t="s">
        <v>1259</v>
      </c>
      <c r="B116" s="338" t="s">
        <v>1260</v>
      </c>
      <c r="C116" s="337" t="s">
        <v>1261</v>
      </c>
      <c r="D116" s="341"/>
      <c r="E116" s="341"/>
      <c r="F116" s="338" t="s">
        <v>1123</v>
      </c>
      <c r="G116" s="336"/>
    </row>
    <row r="117" spans="1:7" ht="24" customHeight="1">
      <c r="A117" s="348"/>
      <c r="B117" s="335"/>
      <c r="C117" s="336"/>
      <c r="D117" s="342"/>
      <c r="E117" s="341"/>
      <c r="F117" s="338" t="s">
        <v>1262</v>
      </c>
      <c r="G117" s="336"/>
    </row>
    <row r="118" spans="1:7" ht="24" customHeight="1">
      <c r="A118" s="348"/>
      <c r="B118" s="335"/>
      <c r="C118" s="336"/>
      <c r="D118" s="342"/>
      <c r="E118" s="341"/>
      <c r="F118" s="338" t="s">
        <v>1263</v>
      </c>
      <c r="G118" s="336"/>
    </row>
    <row r="119" spans="1:7" ht="24" customHeight="1">
      <c r="A119" s="348"/>
      <c r="B119" s="335"/>
      <c r="C119" s="336"/>
      <c r="D119" s="342"/>
      <c r="E119" s="336"/>
      <c r="F119" s="345" t="s">
        <v>1264</v>
      </c>
      <c r="G119" s="336"/>
    </row>
    <row r="120" spans="1:7" ht="24" customHeight="1">
      <c r="A120" s="348"/>
      <c r="B120" s="335"/>
      <c r="C120" s="336"/>
      <c r="D120" s="342"/>
      <c r="E120" s="336"/>
      <c r="F120" s="345" t="s">
        <v>1265</v>
      </c>
      <c r="G120" s="336"/>
    </row>
    <row r="121" spans="1:7" ht="24" customHeight="1">
      <c r="A121" s="349"/>
      <c r="B121" s="350"/>
      <c r="C121" s="351"/>
      <c r="D121" s="350"/>
      <c r="E121" s="351"/>
      <c r="F121" s="352" t="s">
        <v>1266</v>
      </c>
      <c r="G121" s="351"/>
    </row>
    <row r="122" spans="1:7" ht="24" customHeight="1">
      <c r="A122" s="334" t="s">
        <v>1267</v>
      </c>
      <c r="B122" s="335"/>
      <c r="C122" s="336"/>
      <c r="D122" s="335"/>
      <c r="E122" s="336"/>
      <c r="F122" s="335"/>
      <c r="G122" s="336"/>
    </row>
    <row r="123" spans="1:7" ht="24" customHeight="1">
      <c r="A123" s="334" t="s">
        <v>1268</v>
      </c>
      <c r="B123" s="335"/>
      <c r="C123" s="336"/>
      <c r="D123" s="335"/>
      <c r="E123" s="336"/>
      <c r="F123" s="335"/>
      <c r="G123" s="336"/>
    </row>
    <row r="124" spans="1:7" ht="24" customHeight="1">
      <c r="A124" s="337" t="s">
        <v>1269</v>
      </c>
      <c r="B124" s="338" t="s">
        <v>1270</v>
      </c>
      <c r="C124" s="337" t="s">
        <v>293</v>
      </c>
      <c r="D124" s="337" t="s">
        <v>1271</v>
      </c>
      <c r="E124" s="339" t="s">
        <v>1272</v>
      </c>
      <c r="F124" s="338" t="s">
        <v>293</v>
      </c>
      <c r="G124" s="339" t="s">
        <v>1192</v>
      </c>
    </row>
    <row r="125" spans="1:7" ht="24" customHeight="1">
      <c r="A125" s="337" t="s">
        <v>1273</v>
      </c>
      <c r="B125" s="338" t="s">
        <v>1274</v>
      </c>
      <c r="C125" s="337" t="s">
        <v>1275</v>
      </c>
      <c r="D125" s="337" t="s">
        <v>1276</v>
      </c>
      <c r="E125" s="341"/>
      <c r="F125" s="338" t="s">
        <v>1277</v>
      </c>
      <c r="G125" s="339" t="s">
        <v>42</v>
      </c>
    </row>
    <row r="126" spans="1:7" ht="24" customHeight="1">
      <c r="A126" s="337" t="s">
        <v>1278</v>
      </c>
      <c r="B126" s="338" t="s">
        <v>1279</v>
      </c>
      <c r="C126" s="337" t="s">
        <v>1280</v>
      </c>
      <c r="D126" s="337" t="s">
        <v>1281</v>
      </c>
      <c r="E126" s="341"/>
      <c r="F126" s="338" t="s">
        <v>1282</v>
      </c>
      <c r="G126" s="339" t="s">
        <v>1201</v>
      </c>
    </row>
    <row r="127" spans="1:7" ht="24" customHeight="1">
      <c r="A127" s="337" t="s">
        <v>1283</v>
      </c>
      <c r="B127" s="338" t="s">
        <v>1284</v>
      </c>
      <c r="C127" s="337" t="s">
        <v>1285</v>
      </c>
      <c r="D127" s="337" t="s">
        <v>1286</v>
      </c>
      <c r="E127" s="341"/>
      <c r="F127" s="338" t="s">
        <v>1287</v>
      </c>
      <c r="G127" s="339" t="s">
        <v>1288</v>
      </c>
    </row>
    <row r="128" spans="1:7" ht="24" customHeight="1">
      <c r="A128" s="337" t="s">
        <v>1289</v>
      </c>
      <c r="B128" s="338" t="s">
        <v>1290</v>
      </c>
      <c r="C128" s="337" t="s">
        <v>1235</v>
      </c>
      <c r="D128" s="337" t="s">
        <v>1291</v>
      </c>
      <c r="E128" s="341"/>
      <c r="F128" s="338" t="s">
        <v>1292</v>
      </c>
      <c r="G128" s="339" t="s">
        <v>1208</v>
      </c>
    </row>
    <row r="129" spans="1:7" ht="24" customHeight="1">
      <c r="A129" s="337" t="s">
        <v>1293</v>
      </c>
      <c r="B129" s="338" t="s">
        <v>1294</v>
      </c>
      <c r="C129" s="337" t="s">
        <v>1295</v>
      </c>
      <c r="D129" s="337" t="s">
        <v>1296</v>
      </c>
      <c r="E129" s="341"/>
      <c r="F129" s="338" t="s">
        <v>1297</v>
      </c>
      <c r="G129" s="339" t="s">
        <v>1298</v>
      </c>
    </row>
    <row r="130" spans="1:7" ht="24" customHeight="1">
      <c r="A130" s="337" t="s">
        <v>1299</v>
      </c>
      <c r="B130" s="338" t="s">
        <v>1300</v>
      </c>
      <c r="C130" s="337" t="s">
        <v>1301</v>
      </c>
      <c r="D130" s="337" t="s">
        <v>1302</v>
      </c>
      <c r="E130" s="341"/>
      <c r="F130" s="338" t="s">
        <v>1303</v>
      </c>
      <c r="G130" s="339" t="s">
        <v>1304</v>
      </c>
    </row>
    <row r="131" spans="1:7" ht="24" customHeight="1">
      <c r="A131" s="337" t="s">
        <v>1305</v>
      </c>
      <c r="B131" s="338" t="s">
        <v>1306</v>
      </c>
      <c r="C131" s="337" t="s">
        <v>1307</v>
      </c>
      <c r="D131" s="337" t="s">
        <v>1308</v>
      </c>
      <c r="E131" s="341"/>
      <c r="F131" s="338" t="s">
        <v>1309</v>
      </c>
      <c r="G131" s="341"/>
    </row>
    <row r="132" spans="1:7" ht="24" customHeight="1">
      <c r="A132" s="337" t="s">
        <v>1310</v>
      </c>
      <c r="B132" s="338" t="s">
        <v>1311</v>
      </c>
      <c r="C132" s="337" t="s">
        <v>1312</v>
      </c>
      <c r="D132" s="337" t="s">
        <v>1313</v>
      </c>
      <c r="E132" s="341"/>
      <c r="F132" s="338" t="s">
        <v>394</v>
      </c>
      <c r="G132" s="341"/>
    </row>
    <row r="133" spans="1:7" ht="24" customHeight="1">
      <c r="A133" s="337" t="s">
        <v>1314</v>
      </c>
      <c r="B133" s="338" t="s">
        <v>1315</v>
      </c>
      <c r="C133" s="337" t="s">
        <v>394</v>
      </c>
      <c r="D133" s="342"/>
      <c r="E133" s="341"/>
      <c r="F133" s="338" t="s">
        <v>1316</v>
      </c>
      <c r="G133" s="341"/>
    </row>
    <row r="134" spans="1:7" ht="24" customHeight="1">
      <c r="A134" s="341" t="s">
        <v>1317</v>
      </c>
      <c r="B134" s="338" t="s">
        <v>1318</v>
      </c>
      <c r="C134" s="337" t="s">
        <v>1319</v>
      </c>
      <c r="D134" s="342"/>
      <c r="E134" s="341"/>
      <c r="F134" s="338" t="s">
        <v>1320</v>
      </c>
      <c r="G134" s="341"/>
    </row>
    <row r="135" spans="1:7" ht="24" customHeight="1">
      <c r="A135" s="337" t="s">
        <v>1321</v>
      </c>
      <c r="B135" s="338" t="s">
        <v>1322</v>
      </c>
      <c r="C135" s="337" t="s">
        <v>1323</v>
      </c>
      <c r="D135" s="342"/>
      <c r="E135" s="341"/>
      <c r="F135" s="338" t="s">
        <v>227</v>
      </c>
      <c r="G135" s="341"/>
    </row>
    <row r="136" spans="1:7" ht="24" customHeight="1">
      <c r="A136" s="341"/>
      <c r="B136" s="342"/>
      <c r="C136" s="337" t="s">
        <v>1324</v>
      </c>
      <c r="D136" s="342"/>
      <c r="E136" s="341"/>
      <c r="F136" s="338" t="s">
        <v>1325</v>
      </c>
      <c r="G136" s="341"/>
    </row>
    <row r="137" spans="1:7" ht="24" customHeight="1">
      <c r="A137" s="341"/>
      <c r="B137" s="342"/>
      <c r="C137" s="339" t="s">
        <v>1326</v>
      </c>
      <c r="D137" s="342"/>
      <c r="E137" s="341"/>
      <c r="F137" s="338" t="s">
        <v>1327</v>
      </c>
      <c r="G137" s="341"/>
    </row>
    <row r="138" spans="1:7" ht="24" customHeight="1">
      <c r="A138" s="341"/>
      <c r="B138" s="342"/>
      <c r="C138" s="339" t="s">
        <v>1328</v>
      </c>
      <c r="D138" s="342"/>
      <c r="E138" s="341"/>
      <c r="F138" s="338" t="s">
        <v>1329</v>
      </c>
      <c r="G138" s="341"/>
    </row>
    <row r="139" spans="1:7" ht="24" customHeight="1">
      <c r="A139" s="341"/>
      <c r="B139" s="342"/>
      <c r="C139" s="339" t="s">
        <v>1330</v>
      </c>
      <c r="D139" s="342"/>
      <c r="E139" s="341"/>
      <c r="F139" s="338" t="s">
        <v>1331</v>
      </c>
      <c r="G139" s="336"/>
    </row>
    <row r="140" spans="1:7" ht="24" customHeight="1">
      <c r="A140" s="341"/>
      <c r="B140" s="335"/>
      <c r="C140" s="336"/>
      <c r="D140" s="342"/>
      <c r="E140" s="341"/>
      <c r="F140" s="345" t="s">
        <v>1332</v>
      </c>
      <c r="G140" s="336"/>
    </row>
    <row r="141" spans="1:7" ht="24" customHeight="1">
      <c r="A141" s="341"/>
      <c r="B141" s="335"/>
      <c r="C141" s="336"/>
      <c r="D141" s="342"/>
      <c r="E141" s="341"/>
      <c r="F141" s="345" t="s">
        <v>1265</v>
      </c>
      <c r="G141" s="336"/>
    </row>
    <row r="142" spans="1:7" ht="24" customHeight="1">
      <c r="A142" s="353"/>
      <c r="B142" s="350"/>
      <c r="C142" s="351"/>
      <c r="D142" s="354"/>
      <c r="E142" s="351"/>
      <c r="F142" s="352" t="s">
        <v>1333</v>
      </c>
      <c r="G142" s="351"/>
    </row>
    <row r="143" spans="1:7" ht="24" customHeight="1">
      <c r="A143" s="355" t="s">
        <v>1334</v>
      </c>
      <c r="B143" s="335"/>
      <c r="C143" s="336"/>
      <c r="D143" s="335"/>
      <c r="E143" s="336"/>
      <c r="F143" s="335"/>
      <c r="G143" s="336"/>
    </row>
    <row r="144" spans="1:7" ht="24" customHeight="1">
      <c r="A144" s="355" t="s">
        <v>1335</v>
      </c>
      <c r="B144" s="335"/>
      <c r="C144" s="336"/>
      <c r="D144" s="335"/>
      <c r="E144" s="336"/>
      <c r="F144" s="335"/>
      <c r="G144" s="336"/>
    </row>
    <row r="145" spans="1:7" ht="24" customHeight="1">
      <c r="A145" s="355" t="s">
        <v>1336</v>
      </c>
      <c r="B145" s="335"/>
      <c r="C145" s="336"/>
      <c r="D145" s="335"/>
      <c r="E145" s="336"/>
      <c r="F145" s="335"/>
      <c r="G145" s="336"/>
    </row>
    <row r="146" spans="1:7" ht="24" customHeight="1">
      <c r="A146" s="343" t="s">
        <v>1337</v>
      </c>
      <c r="B146" s="338" t="s">
        <v>1338</v>
      </c>
      <c r="C146" s="337" t="s">
        <v>1339</v>
      </c>
      <c r="D146" s="337" t="s">
        <v>1340</v>
      </c>
      <c r="E146" s="356" t="s">
        <v>1341</v>
      </c>
      <c r="F146" s="338" t="s">
        <v>1342</v>
      </c>
      <c r="G146" s="339" t="s">
        <v>1192</v>
      </c>
    </row>
    <row r="147" spans="1:7" ht="24" customHeight="1">
      <c r="A147" s="343" t="s">
        <v>1343</v>
      </c>
      <c r="B147" s="338" t="s">
        <v>1344</v>
      </c>
      <c r="C147" s="337" t="s">
        <v>1345</v>
      </c>
      <c r="D147" s="337" t="s">
        <v>1346</v>
      </c>
      <c r="E147" s="336"/>
      <c r="F147" s="338" t="s">
        <v>1347</v>
      </c>
      <c r="G147" s="339" t="s">
        <v>42</v>
      </c>
    </row>
    <row r="148" spans="1:7" ht="24" customHeight="1">
      <c r="A148" s="343" t="s">
        <v>1348</v>
      </c>
      <c r="B148" s="338" t="s">
        <v>1349</v>
      </c>
      <c r="C148" s="337" t="s">
        <v>1261</v>
      </c>
      <c r="D148" s="337" t="s">
        <v>1350</v>
      </c>
      <c r="E148" s="336"/>
      <c r="F148" s="338" t="s">
        <v>1351</v>
      </c>
      <c r="G148" s="339" t="s">
        <v>1201</v>
      </c>
    </row>
    <row r="149" spans="1:7" ht="24" customHeight="1">
      <c r="A149" s="343" t="s">
        <v>1352</v>
      </c>
      <c r="B149" s="338" t="s">
        <v>1216</v>
      </c>
      <c r="C149" s="337" t="s">
        <v>1353</v>
      </c>
      <c r="D149" s="337" t="s">
        <v>1354</v>
      </c>
      <c r="E149" s="347"/>
      <c r="F149" s="338" t="s">
        <v>1355</v>
      </c>
      <c r="G149" s="339" t="s">
        <v>1210</v>
      </c>
    </row>
    <row r="150" spans="1:7" ht="24" customHeight="1">
      <c r="A150" s="343" t="s">
        <v>1356</v>
      </c>
      <c r="B150" s="338" t="s">
        <v>1357</v>
      </c>
      <c r="C150" s="337" t="s">
        <v>1358</v>
      </c>
      <c r="D150" s="337" t="s">
        <v>1359</v>
      </c>
      <c r="E150" s="347"/>
      <c r="F150" s="338" t="s">
        <v>1360</v>
      </c>
      <c r="G150" s="339" t="s">
        <v>1361</v>
      </c>
    </row>
    <row r="151" spans="1:7" ht="24" customHeight="1">
      <c r="A151" s="343" t="s">
        <v>1362</v>
      </c>
      <c r="B151" s="338" t="s">
        <v>1363</v>
      </c>
      <c r="C151" s="337" t="s">
        <v>1364</v>
      </c>
      <c r="D151" s="337" t="s">
        <v>1365</v>
      </c>
      <c r="E151" s="347"/>
      <c r="F151" s="338" t="s">
        <v>1366</v>
      </c>
      <c r="G151" s="339" t="s">
        <v>1367</v>
      </c>
    </row>
    <row r="152" spans="1:7" ht="24" customHeight="1">
      <c r="A152" s="343" t="s">
        <v>1368</v>
      </c>
      <c r="B152" s="338" t="s">
        <v>1369</v>
      </c>
      <c r="C152" s="337" t="s">
        <v>1370</v>
      </c>
      <c r="D152" s="337" t="s">
        <v>1371</v>
      </c>
      <c r="E152" s="347"/>
      <c r="F152" s="338" t="s">
        <v>1372</v>
      </c>
      <c r="G152" s="341"/>
    </row>
    <row r="153" spans="1:7" ht="24" customHeight="1">
      <c r="A153" s="343" t="s">
        <v>1373</v>
      </c>
      <c r="B153" s="338" t="s">
        <v>1374</v>
      </c>
      <c r="C153" s="337" t="s">
        <v>1375</v>
      </c>
      <c r="D153" s="337" t="s">
        <v>1376</v>
      </c>
      <c r="E153" s="347"/>
      <c r="F153" s="338" t="s">
        <v>1377</v>
      </c>
      <c r="G153" s="341"/>
    </row>
    <row r="154" spans="1:7" ht="24" customHeight="1">
      <c r="A154" s="343" t="s">
        <v>1378</v>
      </c>
      <c r="B154" s="342"/>
      <c r="C154" s="339" t="s">
        <v>1379</v>
      </c>
      <c r="D154" s="337" t="s">
        <v>1380</v>
      </c>
      <c r="E154" s="347"/>
      <c r="F154" s="338" t="s">
        <v>1381</v>
      </c>
      <c r="G154" s="341"/>
    </row>
    <row r="155" spans="1:7" ht="24" customHeight="1">
      <c r="A155" s="343" t="s">
        <v>1382</v>
      </c>
      <c r="B155" s="342"/>
      <c r="C155" s="337" t="s">
        <v>1383</v>
      </c>
      <c r="D155" s="337" t="s">
        <v>1384</v>
      </c>
      <c r="E155" s="347"/>
      <c r="F155" s="338" t="s">
        <v>1385</v>
      </c>
      <c r="G155" s="341"/>
    </row>
    <row r="156" spans="1:7" ht="24" customHeight="1">
      <c r="A156" s="343" t="s">
        <v>1386</v>
      </c>
      <c r="B156" s="342"/>
      <c r="C156" s="337" t="s">
        <v>1387</v>
      </c>
      <c r="D156" s="337" t="s">
        <v>1388</v>
      </c>
      <c r="E156" s="347"/>
      <c r="F156" s="338" t="s">
        <v>1389</v>
      </c>
      <c r="G156" s="341"/>
    </row>
    <row r="157" spans="1:7" ht="24" customHeight="1">
      <c r="A157" s="343" t="s">
        <v>1390</v>
      </c>
      <c r="B157" s="335"/>
      <c r="C157" s="337" t="s">
        <v>1375</v>
      </c>
      <c r="D157" s="337" t="s">
        <v>1391</v>
      </c>
      <c r="E157" s="347"/>
      <c r="F157" s="338" t="s">
        <v>1392</v>
      </c>
      <c r="G157" s="341"/>
    </row>
    <row r="158" spans="1:7" ht="24" customHeight="1">
      <c r="A158" s="343" t="s">
        <v>1393</v>
      </c>
      <c r="B158" s="335"/>
      <c r="C158" s="337" t="s">
        <v>1394</v>
      </c>
      <c r="D158" s="337" t="s">
        <v>1395</v>
      </c>
      <c r="E158" s="347"/>
      <c r="F158" s="338" t="s">
        <v>1396</v>
      </c>
      <c r="G158" s="341"/>
    </row>
    <row r="159" spans="1:7" ht="24" customHeight="1">
      <c r="A159" s="343" t="s">
        <v>1397</v>
      </c>
      <c r="B159" s="335"/>
      <c r="C159" s="337" t="s">
        <v>1387</v>
      </c>
      <c r="D159" s="347"/>
      <c r="E159" s="347"/>
      <c r="F159" s="338" t="s">
        <v>1398</v>
      </c>
      <c r="G159" s="336"/>
    </row>
    <row r="160" spans="1:7" ht="24" customHeight="1">
      <c r="A160" s="343" t="s">
        <v>1399</v>
      </c>
      <c r="B160" s="335"/>
      <c r="C160" s="337" t="s">
        <v>1375</v>
      </c>
      <c r="D160" s="347"/>
      <c r="E160" s="347"/>
      <c r="F160" s="338" t="s">
        <v>1400</v>
      </c>
      <c r="G160" s="336"/>
    </row>
    <row r="161" spans="1:7" ht="24" customHeight="1">
      <c r="A161" s="343" t="s">
        <v>1401</v>
      </c>
      <c r="B161" s="335"/>
      <c r="C161" s="337" t="s">
        <v>1402</v>
      </c>
      <c r="D161" s="347"/>
      <c r="E161" s="347"/>
      <c r="F161" s="338" t="s">
        <v>1403</v>
      </c>
      <c r="G161" s="336"/>
    </row>
    <row r="162" spans="1:7" ht="24" customHeight="1">
      <c r="A162" s="343" t="s">
        <v>1404</v>
      </c>
      <c r="B162" s="335"/>
      <c r="C162" s="337" t="s">
        <v>1405</v>
      </c>
      <c r="D162" s="342"/>
      <c r="E162" s="336"/>
      <c r="F162" s="338" t="s">
        <v>1406</v>
      </c>
      <c r="G162" s="336"/>
    </row>
    <row r="163" spans="1:7" ht="24" customHeight="1">
      <c r="A163" s="340" t="s">
        <v>1407</v>
      </c>
      <c r="B163" s="335"/>
      <c r="C163" s="337" t="s">
        <v>1408</v>
      </c>
      <c r="D163" s="342"/>
      <c r="E163" s="336"/>
      <c r="F163" s="338" t="s">
        <v>1409</v>
      </c>
      <c r="G163" s="336"/>
    </row>
    <row r="164" spans="1:7" ht="24" customHeight="1">
      <c r="A164" s="343" t="s">
        <v>1410</v>
      </c>
      <c r="B164" s="335"/>
      <c r="C164" s="337" t="s">
        <v>1411</v>
      </c>
      <c r="D164" s="342"/>
      <c r="E164" s="336"/>
      <c r="F164" s="338" t="s">
        <v>227</v>
      </c>
      <c r="G164" s="336"/>
    </row>
    <row r="165" spans="1:7" ht="24" customHeight="1">
      <c r="A165" s="347"/>
      <c r="B165" s="335"/>
      <c r="C165" s="337" t="s">
        <v>1412</v>
      </c>
      <c r="D165" s="342"/>
      <c r="E165" s="336"/>
      <c r="F165" s="338" t="s">
        <v>1413</v>
      </c>
      <c r="G165" s="336"/>
    </row>
    <row r="166" spans="1:7" ht="24" customHeight="1">
      <c r="A166" s="348"/>
      <c r="B166" s="335"/>
      <c r="C166" s="337" t="s">
        <v>1414</v>
      </c>
      <c r="D166" s="342"/>
      <c r="E166" s="336"/>
      <c r="F166" s="338" t="s">
        <v>527</v>
      </c>
      <c r="G166" s="336"/>
    </row>
    <row r="167" spans="1:7" ht="24" customHeight="1">
      <c r="A167" s="348"/>
      <c r="B167" s="335"/>
      <c r="C167" s="336"/>
      <c r="D167" s="342"/>
      <c r="E167" s="336"/>
      <c r="F167" s="338" t="s">
        <v>1415</v>
      </c>
      <c r="G167" s="336"/>
    </row>
    <row r="168" spans="1:7" ht="24" customHeight="1">
      <c r="A168" s="348"/>
      <c r="B168" s="335"/>
      <c r="C168" s="336"/>
      <c r="D168" s="342"/>
      <c r="E168" s="336"/>
      <c r="F168" s="338" t="s">
        <v>1406</v>
      </c>
      <c r="G168" s="336"/>
    </row>
    <row r="169" spans="1:7" ht="24" customHeight="1">
      <c r="A169" s="348"/>
      <c r="B169" s="335"/>
      <c r="C169" s="336"/>
      <c r="D169" s="342"/>
      <c r="E169" s="336"/>
      <c r="F169" s="338" t="s">
        <v>1416</v>
      </c>
      <c r="G169" s="336"/>
    </row>
    <row r="170" spans="1:7" ht="24" customHeight="1">
      <c r="A170" s="348"/>
      <c r="B170" s="335"/>
      <c r="C170" s="336"/>
      <c r="D170" s="342"/>
      <c r="E170" s="336"/>
      <c r="F170" s="338" t="s">
        <v>227</v>
      </c>
      <c r="G170" s="336"/>
    </row>
    <row r="171" spans="1:7" ht="24" customHeight="1">
      <c r="A171" s="348"/>
      <c r="B171" s="335"/>
      <c r="C171" s="336"/>
      <c r="D171" s="342"/>
      <c r="E171" s="336"/>
      <c r="F171" s="338" t="s">
        <v>1417</v>
      </c>
      <c r="G171" s="336"/>
    </row>
    <row r="172" spans="1:7" ht="24" customHeight="1">
      <c r="A172" s="348"/>
      <c r="B172" s="335"/>
      <c r="C172" s="336"/>
      <c r="D172" s="335"/>
      <c r="E172" s="336"/>
      <c r="F172" s="338" t="s">
        <v>1418</v>
      </c>
      <c r="G172" s="336"/>
    </row>
    <row r="173" spans="1:7" ht="24" customHeight="1">
      <c r="A173" s="348"/>
      <c r="B173" s="335"/>
      <c r="C173" s="336"/>
      <c r="D173" s="335"/>
      <c r="E173" s="336"/>
      <c r="F173" s="338" t="s">
        <v>1419</v>
      </c>
      <c r="G173" s="336"/>
    </row>
    <row r="174" spans="1:7" ht="24" customHeight="1">
      <c r="A174" s="348"/>
      <c r="B174" s="335"/>
      <c r="C174" s="336"/>
      <c r="D174" s="335"/>
      <c r="E174" s="336"/>
      <c r="F174" s="338" t="s">
        <v>1420</v>
      </c>
      <c r="G174" s="336"/>
    </row>
    <row r="175" spans="1:7" ht="24" customHeight="1">
      <c r="A175" s="348"/>
      <c r="B175" s="335"/>
      <c r="C175" s="336"/>
      <c r="D175" s="335"/>
      <c r="E175" s="336"/>
      <c r="F175" s="338" t="s">
        <v>1421</v>
      </c>
      <c r="G175" s="336"/>
    </row>
    <row r="176" spans="1:7" ht="24" customHeight="1">
      <c r="A176" s="348"/>
      <c r="B176" s="335"/>
      <c r="C176" s="336"/>
      <c r="D176" s="335"/>
      <c r="E176" s="336"/>
      <c r="F176" s="338" t="s">
        <v>1422</v>
      </c>
      <c r="G176" s="336"/>
    </row>
    <row r="177" spans="1:7" ht="24" customHeight="1">
      <c r="A177" s="348"/>
      <c r="B177" s="335"/>
      <c r="C177" s="336"/>
      <c r="D177" s="335"/>
      <c r="E177" s="336"/>
      <c r="F177" s="338" t="s">
        <v>1402</v>
      </c>
      <c r="G177" s="336"/>
    </row>
    <row r="178" spans="1:7" ht="24" customHeight="1">
      <c r="A178" s="348"/>
      <c r="B178" s="335"/>
      <c r="C178" s="336"/>
      <c r="D178" s="335"/>
      <c r="E178" s="336"/>
      <c r="F178" s="338" t="s">
        <v>1423</v>
      </c>
      <c r="G178" s="336"/>
    </row>
    <row r="179" spans="1:7" ht="24" customHeight="1">
      <c r="A179" s="348"/>
      <c r="B179" s="335"/>
      <c r="C179" s="336"/>
      <c r="D179" s="335"/>
      <c r="E179" s="336"/>
      <c r="F179" s="338" t="s">
        <v>1424</v>
      </c>
      <c r="G179" s="336"/>
    </row>
    <row r="180" spans="1:7" ht="24" customHeight="1">
      <c r="A180" s="348"/>
      <c r="B180" s="335"/>
      <c r="C180" s="336"/>
      <c r="D180" s="335"/>
      <c r="E180" s="336"/>
      <c r="F180" s="338" t="s">
        <v>1425</v>
      </c>
      <c r="G180" s="336"/>
    </row>
    <row r="181" spans="1:7" ht="24" customHeight="1">
      <c r="A181" s="348"/>
      <c r="B181" s="335"/>
      <c r="C181" s="336"/>
      <c r="D181" s="335"/>
      <c r="E181" s="336"/>
      <c r="F181" s="338" t="s">
        <v>1411</v>
      </c>
      <c r="G181" s="336"/>
    </row>
    <row r="182" spans="1:7" ht="24" customHeight="1">
      <c r="A182" s="348"/>
      <c r="B182" s="335"/>
      <c r="C182" s="336"/>
      <c r="D182" s="335"/>
      <c r="E182" s="336"/>
      <c r="F182" s="338" t="s">
        <v>1426</v>
      </c>
      <c r="G182" s="336"/>
    </row>
    <row r="183" spans="1:7" ht="24" customHeight="1">
      <c r="A183" s="348"/>
      <c r="B183" s="335"/>
      <c r="C183" s="336"/>
      <c r="D183" s="335"/>
      <c r="E183" s="336"/>
      <c r="F183" s="338" t="s">
        <v>1427</v>
      </c>
      <c r="G183" s="336"/>
    </row>
    <row r="184" spans="1:7" ht="24" customHeight="1">
      <c r="A184" s="348"/>
      <c r="B184" s="335"/>
      <c r="C184" s="336"/>
      <c r="D184" s="335"/>
      <c r="E184" s="336"/>
      <c r="F184" s="338" t="s">
        <v>1428</v>
      </c>
      <c r="G184" s="336"/>
    </row>
    <row r="185" spans="1:7" ht="24" customHeight="1">
      <c r="A185" s="348"/>
      <c r="B185" s="335"/>
      <c r="C185" s="336"/>
      <c r="D185" s="335"/>
      <c r="E185" s="336"/>
      <c r="F185" s="345" t="s">
        <v>1429</v>
      </c>
      <c r="G185" s="336"/>
    </row>
    <row r="186" spans="1:7" ht="24" customHeight="1">
      <c r="A186" s="348"/>
      <c r="B186" s="335"/>
      <c r="C186" s="336"/>
      <c r="D186" s="335"/>
      <c r="E186" s="336"/>
      <c r="F186" s="345" t="s">
        <v>1265</v>
      </c>
      <c r="G186" s="336"/>
    </row>
    <row r="187" spans="1:7" ht="24" customHeight="1">
      <c r="A187" s="348"/>
      <c r="B187" s="335"/>
      <c r="C187" s="336"/>
      <c r="D187" s="335"/>
      <c r="E187" s="336"/>
      <c r="F187" s="352" t="s">
        <v>1430</v>
      </c>
      <c r="G187" s="336"/>
    </row>
    <row r="188" spans="1:7" ht="24" customHeight="1">
      <c r="A188" s="357" t="s">
        <v>1431</v>
      </c>
      <c r="B188" s="358"/>
      <c r="C188" s="359"/>
      <c r="D188" s="358"/>
      <c r="E188" s="359"/>
      <c r="F188" s="358"/>
      <c r="G188" s="359"/>
    </row>
    <row r="189" spans="1:7" ht="24" customHeight="1">
      <c r="A189" s="334" t="s">
        <v>1432</v>
      </c>
      <c r="B189" s="335"/>
      <c r="C189" s="336"/>
      <c r="D189" s="335"/>
      <c r="E189" s="336"/>
      <c r="F189" s="335"/>
      <c r="G189" s="336"/>
    </row>
    <row r="190" spans="1:7" ht="24" customHeight="1">
      <c r="A190" s="337" t="s">
        <v>1433</v>
      </c>
      <c r="B190" s="338" t="s">
        <v>1434</v>
      </c>
      <c r="C190" s="337" t="s">
        <v>1435</v>
      </c>
      <c r="D190" s="337" t="s">
        <v>1436</v>
      </c>
      <c r="E190" s="339" t="s">
        <v>1437</v>
      </c>
      <c r="F190" s="338" t="s">
        <v>1438</v>
      </c>
      <c r="G190" s="339" t="s">
        <v>1192</v>
      </c>
    </row>
    <row r="191" spans="1:7" ht="24" customHeight="1">
      <c r="A191" s="337" t="s">
        <v>1439</v>
      </c>
      <c r="B191" s="338" t="s">
        <v>1440</v>
      </c>
      <c r="C191" s="337" t="s">
        <v>1441</v>
      </c>
      <c r="D191" s="337" t="s">
        <v>1442</v>
      </c>
      <c r="E191" s="341"/>
      <c r="F191" s="338" t="s">
        <v>1406</v>
      </c>
      <c r="G191" s="339" t="s">
        <v>42</v>
      </c>
    </row>
    <row r="192" spans="1:7" ht="24" customHeight="1">
      <c r="A192" s="337" t="s">
        <v>1443</v>
      </c>
      <c r="B192" s="338" t="s">
        <v>1444</v>
      </c>
      <c r="C192" s="337" t="s">
        <v>1445</v>
      </c>
      <c r="D192" s="337" t="s">
        <v>1446</v>
      </c>
      <c r="E192" s="341"/>
      <c r="F192" s="338" t="s">
        <v>1447</v>
      </c>
      <c r="G192" s="339" t="s">
        <v>1448</v>
      </c>
    </row>
    <row r="193" spans="1:7" ht="24" customHeight="1">
      <c r="A193" s="337" t="s">
        <v>1449</v>
      </c>
      <c r="B193" s="338" t="s">
        <v>1450</v>
      </c>
      <c r="C193" s="337" t="s">
        <v>1451</v>
      </c>
      <c r="D193" s="337" t="s">
        <v>1452</v>
      </c>
      <c r="E193" s="336"/>
      <c r="F193" s="338" t="s">
        <v>227</v>
      </c>
      <c r="G193" s="339" t="s">
        <v>1453</v>
      </c>
    </row>
    <row r="194" spans="1:7" ht="24" customHeight="1">
      <c r="A194" s="337" t="s">
        <v>1454</v>
      </c>
      <c r="B194" s="338" t="s">
        <v>1455</v>
      </c>
      <c r="C194" s="337" t="s">
        <v>1456</v>
      </c>
      <c r="D194" s="337" t="s">
        <v>1457</v>
      </c>
      <c r="E194" s="336"/>
      <c r="F194" s="338" t="s">
        <v>1458</v>
      </c>
      <c r="G194" s="339" t="s">
        <v>1459</v>
      </c>
    </row>
    <row r="195" spans="1:7" ht="24" customHeight="1">
      <c r="A195" s="337" t="s">
        <v>1460</v>
      </c>
      <c r="B195" s="344" t="s">
        <v>1461</v>
      </c>
      <c r="C195" s="336"/>
      <c r="D195" s="342"/>
      <c r="E195" s="336"/>
      <c r="F195" s="338" t="s">
        <v>1462</v>
      </c>
      <c r="G195" s="339" t="s">
        <v>1463</v>
      </c>
    </row>
    <row r="196" spans="1:7" ht="24" customHeight="1">
      <c r="A196" s="341"/>
      <c r="B196" s="342"/>
      <c r="C196" s="336"/>
      <c r="D196" s="342"/>
      <c r="E196" s="336"/>
      <c r="F196" s="338" t="s">
        <v>1464</v>
      </c>
      <c r="G196" s="341"/>
    </row>
    <row r="197" spans="1:7" ht="24" customHeight="1">
      <c r="A197" s="341"/>
      <c r="B197" s="342"/>
      <c r="C197" s="336"/>
      <c r="D197" s="342"/>
      <c r="E197" s="336"/>
      <c r="F197" s="338" t="s">
        <v>1465</v>
      </c>
      <c r="G197" s="341"/>
    </row>
    <row r="198" spans="1:7" ht="24" customHeight="1">
      <c r="A198" s="341"/>
      <c r="B198" s="342"/>
      <c r="C198" s="336"/>
      <c r="D198" s="342"/>
      <c r="E198" s="336"/>
      <c r="F198" s="338" t="s">
        <v>1466</v>
      </c>
      <c r="G198" s="341"/>
    </row>
    <row r="199" spans="1:7" ht="24" customHeight="1">
      <c r="A199" s="348"/>
      <c r="B199" s="342"/>
      <c r="C199" s="336"/>
      <c r="D199" s="342"/>
      <c r="E199" s="336"/>
      <c r="F199" s="345" t="s">
        <v>1467</v>
      </c>
      <c r="G199" s="341"/>
    </row>
    <row r="200" spans="1:7" ht="24" customHeight="1">
      <c r="A200" s="348"/>
      <c r="B200" s="335"/>
      <c r="C200" s="336"/>
      <c r="D200" s="335"/>
      <c r="E200" s="336"/>
      <c r="F200" s="345" t="s">
        <v>1265</v>
      </c>
      <c r="G200" s="341"/>
    </row>
    <row r="201" spans="1:7" ht="24" customHeight="1">
      <c r="A201" s="349"/>
      <c r="B201" s="350"/>
      <c r="C201" s="351"/>
      <c r="D201" s="350"/>
      <c r="E201" s="351"/>
      <c r="F201" s="352" t="s">
        <v>1468</v>
      </c>
      <c r="G201" s="351"/>
    </row>
    <row r="202" spans="1:7" ht="24" customHeight="1">
      <c r="A202" s="334" t="s">
        <v>1469</v>
      </c>
      <c r="B202" s="358"/>
      <c r="C202" s="359"/>
      <c r="D202" s="358"/>
      <c r="E202" s="359"/>
      <c r="F202" s="358"/>
      <c r="G202" s="359"/>
    </row>
    <row r="203" spans="1:7" ht="24" customHeight="1">
      <c r="A203" s="334" t="s">
        <v>1470</v>
      </c>
      <c r="B203" s="335"/>
      <c r="C203" s="336"/>
      <c r="D203" s="335"/>
      <c r="E203" s="336"/>
      <c r="F203" s="335"/>
      <c r="G203" s="336"/>
    </row>
    <row r="204" spans="1:7" ht="24" customHeight="1">
      <c r="A204" s="337" t="s">
        <v>1471</v>
      </c>
      <c r="B204" s="338" t="s">
        <v>1472</v>
      </c>
      <c r="C204" s="337" t="s">
        <v>1473</v>
      </c>
      <c r="D204" s="337" t="s">
        <v>1474</v>
      </c>
      <c r="E204" s="360" t="s">
        <v>1437</v>
      </c>
      <c r="F204" s="361" t="s">
        <v>1475</v>
      </c>
      <c r="G204" s="339" t="s">
        <v>1192</v>
      </c>
    </row>
    <row r="205" spans="1:7" ht="24" customHeight="1">
      <c r="A205" s="337" t="s">
        <v>1476</v>
      </c>
      <c r="B205" s="338" t="s">
        <v>1477</v>
      </c>
      <c r="C205" s="337" t="s">
        <v>1478</v>
      </c>
      <c r="D205" s="337" t="s">
        <v>1479</v>
      </c>
      <c r="E205" s="342"/>
      <c r="F205" s="361" t="s">
        <v>1480</v>
      </c>
      <c r="G205" s="339" t="s">
        <v>42</v>
      </c>
    </row>
    <row r="206" spans="1:7" ht="24" customHeight="1">
      <c r="A206" s="337" t="s">
        <v>1481</v>
      </c>
      <c r="B206" s="342"/>
      <c r="C206" s="337" t="s">
        <v>1482</v>
      </c>
      <c r="D206" s="337" t="s">
        <v>1483</v>
      </c>
      <c r="E206" s="342"/>
      <c r="F206" s="361" t="s">
        <v>1484</v>
      </c>
      <c r="G206" s="339" t="s">
        <v>1448</v>
      </c>
    </row>
    <row r="207" spans="1:7" ht="24" customHeight="1">
      <c r="A207" s="337" t="s">
        <v>1485</v>
      </c>
      <c r="B207" s="342"/>
      <c r="C207" s="337" t="s">
        <v>1486</v>
      </c>
      <c r="D207" s="337" t="s">
        <v>1487</v>
      </c>
      <c r="E207" s="336"/>
      <c r="F207" s="338" t="s">
        <v>1488</v>
      </c>
      <c r="G207" s="339" t="s">
        <v>1453</v>
      </c>
    </row>
    <row r="208" spans="1:7" ht="24" customHeight="1">
      <c r="A208" s="348"/>
      <c r="B208" s="342"/>
      <c r="C208" s="341"/>
      <c r="D208" s="342"/>
      <c r="E208" s="336"/>
      <c r="F208" s="338" t="s">
        <v>227</v>
      </c>
      <c r="G208" s="339" t="s">
        <v>1459</v>
      </c>
    </row>
    <row r="209" spans="1:7" ht="24" customHeight="1">
      <c r="A209" s="348"/>
      <c r="B209" s="342"/>
      <c r="C209" s="336"/>
      <c r="D209" s="336"/>
      <c r="E209" s="336"/>
      <c r="F209" s="338" t="s">
        <v>1489</v>
      </c>
      <c r="G209" s="339" t="s">
        <v>1463</v>
      </c>
    </row>
    <row r="210" spans="1:7" ht="24" customHeight="1">
      <c r="A210" s="348"/>
      <c r="B210" s="342"/>
      <c r="C210" s="336"/>
      <c r="D210" s="342"/>
      <c r="E210" s="336"/>
      <c r="F210" s="338" t="s">
        <v>1490</v>
      </c>
      <c r="G210" s="336"/>
    </row>
    <row r="211" spans="1:7" ht="24" customHeight="1">
      <c r="A211" s="348"/>
      <c r="B211" s="342"/>
      <c r="C211" s="336"/>
      <c r="D211" s="342"/>
      <c r="E211" s="336"/>
      <c r="F211" s="338" t="s">
        <v>1491</v>
      </c>
      <c r="G211" s="336"/>
    </row>
    <row r="212" spans="1:7" ht="24" customHeight="1">
      <c r="A212" s="348"/>
      <c r="B212" s="335"/>
      <c r="C212" s="336"/>
      <c r="D212" s="342"/>
      <c r="E212" s="336"/>
      <c r="F212" s="338" t="s">
        <v>1492</v>
      </c>
      <c r="G212" s="336"/>
    </row>
    <row r="213" spans="1:7" ht="24" customHeight="1">
      <c r="A213" s="348"/>
      <c r="B213" s="335"/>
      <c r="C213" s="336"/>
      <c r="D213" s="342"/>
      <c r="E213" s="336"/>
      <c r="F213" s="338" t="s">
        <v>1360</v>
      </c>
      <c r="G213" s="336"/>
    </row>
    <row r="214" spans="1:7" ht="24" customHeight="1">
      <c r="A214" s="348"/>
      <c r="B214" s="335"/>
      <c r="C214" s="336"/>
      <c r="D214" s="335"/>
      <c r="E214" s="336"/>
      <c r="F214" s="338" t="s">
        <v>1493</v>
      </c>
      <c r="G214" s="336"/>
    </row>
    <row r="215" spans="1:7" ht="24" customHeight="1">
      <c r="A215" s="348"/>
      <c r="B215" s="335"/>
      <c r="C215" s="336"/>
      <c r="D215" s="335"/>
      <c r="E215" s="336"/>
      <c r="F215" s="338" t="s">
        <v>1494</v>
      </c>
      <c r="G215" s="336"/>
    </row>
    <row r="216" spans="1:7" ht="24" customHeight="1">
      <c r="A216" s="348"/>
      <c r="B216" s="335"/>
      <c r="C216" s="336"/>
      <c r="D216" s="335"/>
      <c r="E216" s="336"/>
      <c r="F216" s="338" t="s">
        <v>1495</v>
      </c>
      <c r="G216" s="336"/>
    </row>
    <row r="217" spans="1:7" ht="24" customHeight="1">
      <c r="A217" s="348"/>
      <c r="B217" s="335"/>
      <c r="C217" s="336"/>
      <c r="D217" s="335"/>
      <c r="E217" s="336"/>
      <c r="F217" s="345" t="s">
        <v>1496</v>
      </c>
      <c r="G217" s="336"/>
    </row>
    <row r="218" spans="1:7" ht="24" customHeight="1">
      <c r="A218" s="348"/>
      <c r="B218" s="335"/>
      <c r="C218" s="336"/>
      <c r="D218" s="335"/>
      <c r="E218" s="336"/>
      <c r="F218" s="345" t="s">
        <v>1265</v>
      </c>
      <c r="G218" s="336"/>
    </row>
    <row r="219" spans="1:7" ht="24" customHeight="1">
      <c r="A219" s="349"/>
      <c r="B219" s="350"/>
      <c r="C219" s="351"/>
      <c r="D219" s="350"/>
      <c r="E219" s="351"/>
      <c r="F219" s="352" t="s">
        <v>1497</v>
      </c>
      <c r="G219" s="3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B234B-2E40-4146-98C0-AFD1F3F5332B}">
  <dimension ref="A1:I61"/>
  <sheetViews>
    <sheetView topLeftCell="A21" workbookViewId="0">
      <selection activeCell="E57" sqref="E57"/>
    </sheetView>
  </sheetViews>
  <sheetFormatPr defaultRowHeight="25.2" customHeight="1"/>
  <cols>
    <col min="2" max="2" width="24.69921875" customWidth="1"/>
    <col min="3" max="3" width="23.69921875" customWidth="1"/>
    <col min="4" max="4" width="28" customWidth="1"/>
    <col min="5" max="5" width="32.19921875" customWidth="1"/>
    <col min="6" max="6" width="14.09765625" customWidth="1"/>
    <col min="7" max="7" width="43.09765625" customWidth="1"/>
    <col min="8" max="8" width="15.69921875" customWidth="1"/>
  </cols>
  <sheetData>
    <row r="1" spans="1:8" ht="25.2" customHeight="1">
      <c r="A1" s="593" t="s">
        <v>253</v>
      </c>
      <c r="B1" s="594" t="s">
        <v>647</v>
      </c>
      <c r="C1" s="593" t="s">
        <v>255</v>
      </c>
      <c r="D1" s="593" t="s">
        <v>256</v>
      </c>
      <c r="E1" s="593" t="s">
        <v>257</v>
      </c>
      <c r="F1" s="593" t="s">
        <v>284</v>
      </c>
      <c r="G1" s="593" t="s">
        <v>2</v>
      </c>
      <c r="H1" s="283" t="s">
        <v>3</v>
      </c>
    </row>
    <row r="2" spans="1:8" ht="25.2" customHeight="1">
      <c r="A2" s="593"/>
      <c r="B2" s="594"/>
      <c r="C2" s="593"/>
      <c r="D2" s="593"/>
      <c r="E2" s="593"/>
      <c r="F2" s="593"/>
      <c r="G2" s="593"/>
      <c r="H2" s="283"/>
    </row>
    <row r="3" spans="1:8" ht="48.6" customHeight="1">
      <c r="A3" s="362" t="s">
        <v>1498</v>
      </c>
      <c r="B3" s="363" t="s">
        <v>1499</v>
      </c>
      <c r="C3" s="5" t="s">
        <v>1500</v>
      </c>
      <c r="D3" s="8" t="s">
        <v>293</v>
      </c>
      <c r="E3" s="8" t="s">
        <v>1501</v>
      </c>
      <c r="F3" s="364" t="s">
        <v>1502</v>
      </c>
      <c r="G3" s="21" t="s">
        <v>1503</v>
      </c>
      <c r="H3" s="8" t="s">
        <v>39</v>
      </c>
    </row>
    <row r="4" spans="1:8" ht="48" customHeight="1">
      <c r="A4" s="362" t="s">
        <v>1504</v>
      </c>
      <c r="B4" s="363" t="s">
        <v>1505</v>
      </c>
      <c r="C4" s="5" t="s">
        <v>1506</v>
      </c>
      <c r="D4" s="8" t="s">
        <v>1507</v>
      </c>
      <c r="E4" s="5" t="s">
        <v>1508</v>
      </c>
      <c r="F4" s="4"/>
      <c r="G4" s="5" t="s">
        <v>1509</v>
      </c>
      <c r="H4" s="8"/>
    </row>
    <row r="5" spans="1:8" ht="38.4" customHeight="1">
      <c r="A5" s="362"/>
      <c r="B5" s="363" t="s">
        <v>1510</v>
      </c>
      <c r="C5" s="5" t="s">
        <v>1511</v>
      </c>
      <c r="D5" s="8" t="s">
        <v>1512</v>
      </c>
      <c r="E5" s="8" t="s">
        <v>1513</v>
      </c>
      <c r="F5" s="4"/>
      <c r="G5" s="5" t="s">
        <v>1514</v>
      </c>
      <c r="H5" s="8"/>
    </row>
    <row r="6" spans="1:8" ht="25.2" customHeight="1">
      <c r="A6" s="362"/>
      <c r="B6" s="363" t="s">
        <v>1515</v>
      </c>
      <c r="C6" s="5" t="s">
        <v>1516</v>
      </c>
      <c r="D6" s="8" t="s">
        <v>1517</v>
      </c>
      <c r="E6" s="5" t="s">
        <v>1518</v>
      </c>
      <c r="F6" s="4"/>
      <c r="G6" s="5" t="s">
        <v>1519</v>
      </c>
      <c r="H6" s="8"/>
    </row>
    <row r="7" spans="1:8" ht="25.2" customHeight="1">
      <c r="A7" s="362"/>
      <c r="B7" s="363"/>
      <c r="C7" s="5" t="s">
        <v>1520</v>
      </c>
      <c r="D7" s="8" t="s">
        <v>1521</v>
      </c>
      <c r="E7" s="5"/>
      <c r="F7" s="4"/>
      <c r="G7" s="5" t="s">
        <v>1522</v>
      </c>
      <c r="H7" s="8"/>
    </row>
    <row r="8" spans="1:8" ht="25.2" customHeight="1">
      <c r="A8" s="362"/>
      <c r="B8" s="363"/>
      <c r="C8" s="5" t="s">
        <v>1523</v>
      </c>
      <c r="D8" s="8" t="s">
        <v>1524</v>
      </c>
      <c r="E8" s="5"/>
      <c r="F8" s="4"/>
      <c r="G8" s="2" t="s">
        <v>1525</v>
      </c>
      <c r="H8" s="8"/>
    </row>
    <row r="9" spans="1:8" ht="25.2" customHeight="1">
      <c r="A9" s="362"/>
      <c r="B9" s="363"/>
      <c r="C9" s="5" t="s">
        <v>1526</v>
      </c>
      <c r="D9" s="2" t="s">
        <v>530</v>
      </c>
      <c r="E9" s="8"/>
      <c r="F9" s="4"/>
      <c r="G9" s="5"/>
      <c r="H9" s="8"/>
    </row>
    <row r="10" spans="1:8" ht="25.2" customHeight="1">
      <c r="A10" s="362"/>
      <c r="B10" s="363"/>
      <c r="C10" s="5"/>
      <c r="D10" s="2" t="s">
        <v>394</v>
      </c>
      <c r="E10" s="5"/>
      <c r="F10" s="4"/>
      <c r="G10" s="21" t="s">
        <v>1527</v>
      </c>
      <c r="H10" s="8"/>
    </row>
    <row r="11" spans="1:8" ht="25.2" customHeight="1">
      <c r="A11" s="365"/>
      <c r="B11" s="363"/>
      <c r="C11" s="5"/>
      <c r="D11" s="8" t="s">
        <v>1528</v>
      </c>
      <c r="E11" s="8"/>
      <c r="F11" s="4"/>
      <c r="G11" s="5" t="s">
        <v>1509</v>
      </c>
      <c r="H11" s="8"/>
    </row>
    <row r="12" spans="1:8" ht="25.2" customHeight="1">
      <c r="A12" s="365"/>
      <c r="B12" s="363"/>
      <c r="C12" s="5"/>
      <c r="D12" s="8" t="s">
        <v>180</v>
      </c>
      <c r="E12" s="8"/>
      <c r="F12" s="4"/>
      <c r="G12" s="5" t="s">
        <v>1529</v>
      </c>
      <c r="H12" s="8"/>
    </row>
    <row r="13" spans="1:8" ht="25.2" customHeight="1">
      <c r="A13" s="8"/>
      <c r="B13" s="366"/>
      <c r="C13" s="8"/>
      <c r="D13" s="8" t="s">
        <v>1517</v>
      </c>
      <c r="E13" s="8"/>
      <c r="F13" s="8"/>
      <c r="G13" s="5" t="s">
        <v>1519</v>
      </c>
      <c r="H13" s="8"/>
    </row>
    <row r="14" spans="1:8" ht="25.2" customHeight="1">
      <c r="A14" s="8"/>
      <c r="B14" s="5"/>
      <c r="C14" s="5"/>
      <c r="D14" s="8" t="s">
        <v>1530</v>
      </c>
      <c r="E14" s="8"/>
      <c r="F14" s="8"/>
      <c r="G14" s="5" t="s">
        <v>1531</v>
      </c>
      <c r="H14" s="8"/>
    </row>
    <row r="15" spans="1:8" ht="25.2" customHeight="1">
      <c r="A15" s="8"/>
      <c r="B15" s="5"/>
      <c r="C15" s="5"/>
      <c r="D15" s="8" t="s">
        <v>1524</v>
      </c>
      <c r="E15" s="8"/>
      <c r="F15" s="8"/>
      <c r="G15" s="2" t="s">
        <v>1532</v>
      </c>
      <c r="H15" s="8"/>
    </row>
    <row r="16" spans="1:8" ht="25.2" customHeight="1">
      <c r="A16" s="8"/>
      <c r="B16" s="8"/>
      <c r="C16" s="8"/>
      <c r="D16" s="2" t="s">
        <v>1533</v>
      </c>
      <c r="E16" s="8"/>
      <c r="F16" s="8"/>
      <c r="G16" s="8"/>
      <c r="H16" s="8"/>
    </row>
    <row r="17" spans="1:9" ht="25.2" customHeight="1">
      <c r="A17" s="8"/>
      <c r="B17" s="8"/>
      <c r="C17" s="8"/>
      <c r="D17" s="8"/>
      <c r="E17" s="8"/>
      <c r="F17" s="8"/>
      <c r="G17" s="367" t="s">
        <v>1534</v>
      </c>
      <c r="H17" s="8"/>
    </row>
    <row r="18" spans="1:9" ht="25.2" customHeight="1">
      <c r="A18" s="8"/>
      <c r="B18" s="8"/>
      <c r="C18" s="8"/>
      <c r="D18" s="8"/>
      <c r="E18" s="8"/>
      <c r="F18" s="8"/>
      <c r="G18" s="2" t="s">
        <v>1535</v>
      </c>
      <c r="H18" s="8"/>
    </row>
    <row r="19" spans="1:9" ht="25.2" customHeight="1">
      <c r="A19" s="593" t="s">
        <v>252</v>
      </c>
      <c r="B19" s="593" t="s">
        <v>253</v>
      </c>
      <c r="C19" s="594" t="s">
        <v>647</v>
      </c>
      <c r="D19" s="593" t="s">
        <v>255</v>
      </c>
      <c r="E19" s="593" t="s">
        <v>256</v>
      </c>
      <c r="F19" s="593" t="s">
        <v>257</v>
      </c>
      <c r="G19" s="593" t="s">
        <v>284</v>
      </c>
      <c r="H19" s="593" t="s">
        <v>2</v>
      </c>
      <c r="I19" s="283" t="s">
        <v>3</v>
      </c>
    </row>
    <row r="20" spans="1:9" ht="25.2" customHeight="1">
      <c r="A20" s="593"/>
      <c r="B20" s="593"/>
      <c r="C20" s="594"/>
      <c r="D20" s="593"/>
      <c r="E20" s="595"/>
      <c r="F20" s="595"/>
      <c r="G20" s="595"/>
      <c r="H20" s="593"/>
      <c r="I20" s="283" t="s">
        <v>39</v>
      </c>
    </row>
    <row r="21" spans="1:9" ht="25.2" customHeight="1">
      <c r="A21" s="284" t="s">
        <v>1056</v>
      </c>
      <c r="B21" s="285" t="s">
        <v>1057</v>
      </c>
      <c r="C21" s="286" t="s">
        <v>1058</v>
      </c>
      <c r="D21" s="287" t="s">
        <v>1059</v>
      </c>
      <c r="E21" s="288" t="s">
        <v>1060</v>
      </c>
      <c r="F21" s="287" t="s">
        <v>1061</v>
      </c>
      <c r="G21" s="289" t="s">
        <v>1062</v>
      </c>
      <c r="H21" s="288" t="s">
        <v>1060</v>
      </c>
      <c r="I21" s="290"/>
    </row>
    <row r="22" spans="1:9" ht="38.4" customHeight="1">
      <c r="A22" s="291" t="s">
        <v>1063</v>
      </c>
      <c r="B22" s="292" t="s">
        <v>1064</v>
      </c>
      <c r="C22" s="293" t="s">
        <v>1065</v>
      </c>
      <c r="D22" s="294" t="s">
        <v>1066</v>
      </c>
      <c r="E22" s="295" t="s">
        <v>1067</v>
      </c>
      <c r="F22" s="294" t="s">
        <v>1068</v>
      </c>
      <c r="G22" s="40"/>
      <c r="H22" s="296" t="s">
        <v>1069</v>
      </c>
      <c r="I22" s="290"/>
    </row>
    <row r="23" spans="1:9" ht="34.200000000000003" customHeight="1">
      <c r="A23" s="291" t="s">
        <v>1070</v>
      </c>
      <c r="B23" s="292" t="s">
        <v>1071</v>
      </c>
      <c r="C23" s="293" t="s">
        <v>1072</v>
      </c>
      <c r="D23" s="294" t="s">
        <v>1073</v>
      </c>
      <c r="E23" s="295" t="s">
        <v>1074</v>
      </c>
      <c r="F23" s="294" t="s">
        <v>1075</v>
      </c>
      <c r="G23" s="40"/>
      <c r="H23" s="296" t="s">
        <v>1076</v>
      </c>
      <c r="I23" s="290"/>
    </row>
    <row r="24" spans="1:9" ht="39.6" customHeight="1">
      <c r="A24" s="292"/>
      <c r="B24" s="292" t="s">
        <v>1077</v>
      </c>
      <c r="C24" s="293" t="s">
        <v>1078</v>
      </c>
      <c r="D24" s="294" t="s">
        <v>1079</v>
      </c>
      <c r="E24" s="297" t="s">
        <v>1080</v>
      </c>
      <c r="F24" s="294" t="s">
        <v>1081</v>
      </c>
      <c r="G24" s="40"/>
      <c r="H24" s="296" t="s">
        <v>1082</v>
      </c>
      <c r="I24" s="290"/>
    </row>
    <row r="25" spans="1:9" ht="25.2" customHeight="1">
      <c r="A25" s="292"/>
      <c r="B25" s="292"/>
      <c r="C25" s="293" t="s">
        <v>1083</v>
      </c>
      <c r="D25" s="294" t="s">
        <v>1084</v>
      </c>
      <c r="E25" s="297" t="s">
        <v>1085</v>
      </c>
      <c r="F25" s="294" t="s">
        <v>1086</v>
      </c>
      <c r="G25" s="40"/>
      <c r="H25" s="296" t="s">
        <v>1087</v>
      </c>
      <c r="I25" s="290"/>
    </row>
    <row r="26" spans="1:9" ht="25.2" customHeight="1">
      <c r="A26" s="292"/>
      <c r="B26" s="292"/>
      <c r="C26" s="293" t="s">
        <v>1088</v>
      </c>
      <c r="D26" s="294"/>
      <c r="E26" s="297"/>
      <c r="F26" s="294" t="s">
        <v>1089</v>
      </c>
      <c r="G26" s="40"/>
      <c r="H26" s="296"/>
      <c r="I26" s="290"/>
    </row>
    <row r="27" spans="1:9" ht="25.2" customHeight="1">
      <c r="A27" s="292"/>
      <c r="B27" s="292"/>
      <c r="C27" s="293" t="s">
        <v>1090</v>
      </c>
      <c r="D27" s="294"/>
      <c r="E27" s="297"/>
      <c r="F27" s="294" t="s">
        <v>1091</v>
      </c>
      <c r="G27" s="40"/>
      <c r="H27" s="1"/>
      <c r="I27" s="290"/>
    </row>
    <row r="28" spans="1:9" ht="36.6" customHeight="1">
      <c r="A28" s="292"/>
      <c r="B28" s="292"/>
      <c r="C28" s="293" t="s">
        <v>1092</v>
      </c>
      <c r="D28" s="294"/>
      <c r="E28" s="298"/>
      <c r="F28" s="294" t="s">
        <v>1089</v>
      </c>
      <c r="G28" s="297"/>
      <c r="H28" s="296"/>
      <c r="I28" s="290"/>
    </row>
    <row r="29" spans="1:9" ht="38.4" customHeight="1">
      <c r="A29" s="292"/>
      <c r="B29" s="299"/>
      <c r="C29" s="293" t="s">
        <v>1093</v>
      </c>
      <c r="D29" s="294"/>
      <c r="E29" s="295"/>
      <c r="F29" s="294" t="s">
        <v>1091</v>
      </c>
      <c r="G29" s="300"/>
      <c r="H29" s="301"/>
      <c r="I29" s="290"/>
    </row>
    <row r="30" spans="1:9" ht="39.6" customHeight="1">
      <c r="A30" s="291"/>
      <c r="B30" s="299"/>
      <c r="C30" s="302" t="s">
        <v>1094</v>
      </c>
      <c r="D30" s="294"/>
      <c r="E30" s="295" t="s">
        <v>1095</v>
      </c>
      <c r="F30" s="294"/>
      <c r="G30" s="40"/>
      <c r="H30" s="297" t="s">
        <v>394</v>
      </c>
      <c r="I30" s="290"/>
    </row>
    <row r="31" spans="1:9" ht="25.2" customHeight="1">
      <c r="A31" s="291"/>
      <c r="B31" s="299"/>
      <c r="C31" s="302"/>
      <c r="D31" s="294"/>
      <c r="E31" s="295" t="s">
        <v>1096</v>
      </c>
      <c r="F31" s="294"/>
      <c r="G31" s="40"/>
      <c r="H31" s="297" t="s">
        <v>1097</v>
      </c>
      <c r="I31" s="290"/>
    </row>
    <row r="32" spans="1:9" ht="25.2" customHeight="1">
      <c r="A32" s="291"/>
      <c r="B32" s="299"/>
      <c r="C32" s="302"/>
      <c r="D32" s="294"/>
      <c r="E32" s="295" t="s">
        <v>1074</v>
      </c>
      <c r="F32" s="294"/>
      <c r="G32" s="40"/>
      <c r="H32" s="297" t="s">
        <v>1098</v>
      </c>
      <c r="I32" s="290"/>
    </row>
    <row r="33" spans="1:9" ht="25.2" customHeight="1">
      <c r="A33" s="291"/>
      <c r="B33" s="299"/>
      <c r="C33" s="302"/>
      <c r="D33" s="294"/>
      <c r="E33" s="297" t="s">
        <v>1099</v>
      </c>
      <c r="F33" s="294"/>
      <c r="G33" s="40"/>
      <c r="H33" s="297" t="s">
        <v>1100</v>
      </c>
      <c r="I33" s="290"/>
    </row>
    <row r="34" spans="1:9" ht="25.2" customHeight="1">
      <c r="A34" s="291"/>
      <c r="B34" s="299"/>
      <c r="C34" s="302"/>
      <c r="D34" s="294"/>
      <c r="E34" s="297" t="s">
        <v>1101</v>
      </c>
      <c r="F34" s="294"/>
      <c r="G34" s="40"/>
      <c r="H34" s="297" t="s">
        <v>1102</v>
      </c>
      <c r="I34" s="290"/>
    </row>
    <row r="35" spans="1:9" ht="25.2" customHeight="1">
      <c r="A35" s="291"/>
      <c r="B35" s="299"/>
      <c r="C35" s="302"/>
      <c r="D35" s="294"/>
      <c r="E35" s="298"/>
      <c r="F35" s="294"/>
      <c r="G35" s="40"/>
      <c r="H35" s="303" t="s">
        <v>1103</v>
      </c>
      <c r="I35" s="290"/>
    </row>
    <row r="36" spans="1:9" ht="25.2" customHeight="1">
      <c r="A36" s="291"/>
      <c r="B36" s="299"/>
      <c r="C36" s="302"/>
      <c r="D36" s="294"/>
      <c r="E36" s="295" t="s">
        <v>1104</v>
      </c>
      <c r="F36" s="294"/>
      <c r="G36" s="40"/>
      <c r="H36" s="297" t="s">
        <v>540</v>
      </c>
      <c r="I36" s="290"/>
    </row>
    <row r="37" spans="1:9" ht="25.2" customHeight="1">
      <c r="A37" s="291"/>
      <c r="B37" s="299"/>
      <c r="C37" s="302"/>
      <c r="D37" s="294"/>
      <c r="E37" s="295" t="s">
        <v>1105</v>
      </c>
      <c r="F37" s="294"/>
      <c r="G37" s="40"/>
      <c r="H37" s="297" t="s">
        <v>1106</v>
      </c>
      <c r="I37" s="290"/>
    </row>
    <row r="38" spans="1:9" ht="25.2" customHeight="1">
      <c r="A38" s="291"/>
      <c r="B38" s="299"/>
      <c r="C38" s="302"/>
      <c r="D38" s="294"/>
      <c r="E38" s="295" t="s">
        <v>1107</v>
      </c>
      <c r="F38" s="294"/>
      <c r="G38" s="40"/>
      <c r="H38" s="297" t="s">
        <v>1108</v>
      </c>
      <c r="I38" s="290"/>
    </row>
    <row r="39" spans="1:9" ht="25.2" customHeight="1">
      <c r="A39" s="291"/>
      <c r="B39" s="299"/>
      <c r="C39" s="302"/>
      <c r="D39" s="294"/>
      <c r="E39" s="295" t="s">
        <v>1109</v>
      </c>
      <c r="F39" s="294"/>
      <c r="G39" s="40"/>
      <c r="H39" s="297" t="s">
        <v>1110</v>
      </c>
      <c r="I39" s="290"/>
    </row>
    <row r="40" spans="1:9" ht="25.2" customHeight="1">
      <c r="A40" s="291"/>
      <c r="B40" s="299"/>
      <c r="C40" s="302"/>
      <c r="D40" s="294"/>
      <c r="E40" s="297" t="s">
        <v>1099</v>
      </c>
      <c r="F40" s="294"/>
      <c r="G40" s="40"/>
      <c r="H40" s="297" t="s">
        <v>1111</v>
      </c>
      <c r="I40" s="290"/>
    </row>
    <row r="41" spans="1:9" ht="25.2" customHeight="1">
      <c r="A41" s="291"/>
      <c r="B41" s="299"/>
      <c r="C41" s="302"/>
      <c r="D41" s="294"/>
      <c r="E41" s="297" t="s">
        <v>1112</v>
      </c>
      <c r="F41" s="294"/>
      <c r="G41" s="40"/>
      <c r="H41" s="303" t="s">
        <v>1113</v>
      </c>
      <c r="I41" s="290"/>
    </row>
    <row r="42" spans="1:9" ht="25.2" customHeight="1">
      <c r="A42" s="291"/>
      <c r="B42" s="299"/>
      <c r="C42" s="302"/>
      <c r="D42" s="294"/>
      <c r="E42" s="295" t="s">
        <v>1114</v>
      </c>
      <c r="F42" s="294"/>
      <c r="G42" s="40"/>
      <c r="H42" s="297" t="s">
        <v>898</v>
      </c>
      <c r="I42" s="290"/>
    </row>
    <row r="43" spans="1:9" ht="25.2" customHeight="1">
      <c r="A43" s="291"/>
      <c r="B43" s="299"/>
      <c r="C43" s="302"/>
      <c r="D43" s="294"/>
      <c r="E43" s="295" t="s">
        <v>1115</v>
      </c>
      <c r="F43" s="294"/>
      <c r="G43" s="40"/>
      <c r="H43" s="297" t="s">
        <v>1106</v>
      </c>
      <c r="I43" s="290"/>
    </row>
    <row r="44" spans="1:9" ht="25.2" customHeight="1">
      <c r="A44" s="291"/>
      <c r="B44" s="299"/>
      <c r="C44" s="302"/>
      <c r="D44" s="294"/>
      <c r="E44" s="295" t="s">
        <v>1116</v>
      </c>
      <c r="F44" s="294"/>
      <c r="G44" s="40"/>
      <c r="H44" s="297" t="s">
        <v>1117</v>
      </c>
      <c r="I44" s="290"/>
    </row>
    <row r="45" spans="1:9" ht="25.2" customHeight="1">
      <c r="A45" s="291"/>
      <c r="B45" s="299"/>
      <c r="C45" s="302"/>
      <c r="D45" s="294"/>
      <c r="E45" s="295" t="s">
        <v>1109</v>
      </c>
      <c r="F45" s="294"/>
      <c r="G45" s="40"/>
      <c r="H45" s="297" t="s">
        <v>1110</v>
      </c>
      <c r="I45" s="290"/>
    </row>
    <row r="46" spans="1:9" ht="25.2" customHeight="1">
      <c r="A46" s="291"/>
      <c r="B46" s="299"/>
      <c r="C46" s="302"/>
      <c r="D46" s="294"/>
      <c r="E46" s="297" t="s">
        <v>1099</v>
      </c>
      <c r="F46" s="294"/>
      <c r="G46" s="40"/>
      <c r="H46" s="297" t="s">
        <v>1118</v>
      </c>
      <c r="I46" s="290"/>
    </row>
    <row r="47" spans="1:9" ht="25.2" customHeight="1">
      <c r="A47" s="291"/>
      <c r="B47" s="299"/>
      <c r="C47" s="302"/>
      <c r="D47" s="294"/>
      <c r="E47" s="297" t="s">
        <v>1119</v>
      </c>
      <c r="F47" s="294"/>
      <c r="G47" s="40"/>
      <c r="H47" s="303" t="s">
        <v>1120</v>
      </c>
      <c r="I47" s="290"/>
    </row>
    <row r="48" spans="1:9" ht="25.2" customHeight="1">
      <c r="A48" s="291"/>
      <c r="B48" s="299"/>
      <c r="C48" s="302"/>
      <c r="D48" s="294"/>
      <c r="E48" s="295" t="s">
        <v>1121</v>
      </c>
      <c r="F48" s="294"/>
      <c r="G48" s="40"/>
      <c r="H48" s="297" t="s">
        <v>1121</v>
      </c>
      <c r="I48" s="290"/>
    </row>
    <row r="49" spans="1:9" ht="25.2" customHeight="1">
      <c r="A49" s="291"/>
      <c r="B49" s="299"/>
      <c r="C49" s="302"/>
      <c r="D49" s="294"/>
      <c r="E49" s="295" t="s">
        <v>1115</v>
      </c>
      <c r="F49" s="294"/>
      <c r="G49" s="40"/>
      <c r="H49" s="297" t="s">
        <v>1106</v>
      </c>
      <c r="I49" s="290"/>
    </row>
    <row r="50" spans="1:9" ht="25.2" customHeight="1">
      <c r="A50" s="291"/>
      <c r="B50" s="299"/>
      <c r="C50" s="302"/>
      <c r="D50" s="294"/>
      <c r="E50" s="295" t="s">
        <v>1116</v>
      </c>
      <c r="F50" s="294"/>
      <c r="G50" s="40"/>
      <c r="H50" s="297" t="s">
        <v>1117</v>
      </c>
      <c r="I50" s="290"/>
    </row>
    <row r="51" spans="1:9" ht="25.2" customHeight="1">
      <c r="A51" s="291"/>
      <c r="B51" s="299"/>
      <c r="C51" s="302"/>
      <c r="D51" s="294"/>
      <c r="E51" s="295" t="s">
        <v>1109</v>
      </c>
      <c r="F51" s="294"/>
      <c r="G51" s="40"/>
      <c r="H51" s="297" t="s">
        <v>1110</v>
      </c>
      <c r="I51" s="290"/>
    </row>
    <row r="52" spans="1:9" ht="25.2" customHeight="1">
      <c r="A52" s="291"/>
      <c r="B52" s="299"/>
      <c r="C52" s="302"/>
      <c r="D52" s="294"/>
      <c r="E52" s="297" t="s">
        <v>1099</v>
      </c>
      <c r="F52" s="294"/>
      <c r="G52" s="40"/>
      <c r="H52" s="297" t="s">
        <v>1118</v>
      </c>
      <c r="I52" s="290"/>
    </row>
    <row r="53" spans="1:9" ht="25.2" customHeight="1">
      <c r="A53" s="291"/>
      <c r="B53" s="299"/>
      <c r="C53" s="302"/>
      <c r="D53" s="294"/>
      <c r="E53" s="297" t="s">
        <v>1119</v>
      </c>
      <c r="F53" s="294"/>
      <c r="G53" s="40"/>
      <c r="H53" s="303" t="s">
        <v>1120</v>
      </c>
      <c r="I53" s="290"/>
    </row>
    <row r="54" spans="1:9" ht="25.2" customHeight="1">
      <c r="A54" s="291"/>
      <c r="B54" s="299"/>
      <c r="C54" s="302"/>
      <c r="D54" s="294"/>
      <c r="E54" s="295" t="s">
        <v>1122</v>
      </c>
      <c r="F54" s="294"/>
      <c r="G54" s="40"/>
      <c r="H54" s="297" t="s">
        <v>1123</v>
      </c>
      <c r="I54" s="290"/>
    </row>
    <row r="55" spans="1:9" ht="25.2" customHeight="1">
      <c r="A55" s="291"/>
      <c r="B55" s="299"/>
      <c r="C55" s="302"/>
      <c r="D55" s="294"/>
      <c r="E55" s="295" t="s">
        <v>1124</v>
      </c>
      <c r="F55" s="294"/>
      <c r="G55" s="40"/>
      <c r="H55" s="297" t="s">
        <v>1097</v>
      </c>
      <c r="I55" s="290"/>
    </row>
    <row r="56" spans="1:9" ht="25.2" customHeight="1">
      <c r="A56" s="291"/>
      <c r="B56" s="299"/>
      <c r="C56" s="302"/>
      <c r="D56" s="294"/>
      <c r="E56" s="295" t="s">
        <v>1125</v>
      </c>
      <c r="F56" s="294"/>
      <c r="G56" s="40"/>
      <c r="H56" s="297" t="s">
        <v>1098</v>
      </c>
      <c r="I56" s="290"/>
    </row>
    <row r="57" spans="1:9" ht="25.2" customHeight="1">
      <c r="A57" s="291"/>
      <c r="B57" s="299"/>
      <c r="C57" s="302"/>
      <c r="D57" s="294"/>
      <c r="E57" s="295" t="s">
        <v>1074</v>
      </c>
      <c r="F57" s="294"/>
      <c r="G57" s="40"/>
      <c r="H57" s="297" t="s">
        <v>1100</v>
      </c>
      <c r="I57" s="290"/>
    </row>
    <row r="58" spans="1:9" ht="25.2" customHeight="1">
      <c r="A58" s="290"/>
      <c r="B58" s="290"/>
      <c r="C58" s="290"/>
      <c r="D58" s="295"/>
      <c r="E58" s="297" t="s">
        <v>1099</v>
      </c>
      <c r="F58" s="295"/>
      <c r="G58" s="290"/>
      <c r="H58" s="297" t="s">
        <v>1102</v>
      </c>
      <c r="I58" s="290"/>
    </row>
    <row r="59" spans="1:9" ht="25.2" customHeight="1">
      <c r="A59" s="290"/>
      <c r="B59" s="290"/>
      <c r="C59" s="290"/>
      <c r="D59" s="295"/>
      <c r="E59" s="297" t="s">
        <v>1101</v>
      </c>
      <c r="F59" s="295"/>
      <c r="G59" s="290"/>
      <c r="H59" s="303" t="s">
        <v>1103</v>
      </c>
      <c r="I59" s="290"/>
    </row>
    <row r="60" spans="1:9" ht="25.2" customHeight="1">
      <c r="A60" s="290"/>
      <c r="B60" s="290"/>
      <c r="C60" s="290"/>
      <c r="D60" s="295"/>
      <c r="E60" s="297"/>
      <c r="F60" s="295"/>
      <c r="G60" s="290"/>
      <c r="H60" s="304" t="s">
        <v>1126</v>
      </c>
      <c r="I60" s="290"/>
    </row>
    <row r="61" spans="1:9" ht="25.2" customHeight="1">
      <c r="A61" s="305"/>
      <c r="B61" s="305"/>
      <c r="C61" s="305"/>
      <c r="D61" s="306"/>
      <c r="E61" s="307"/>
      <c r="F61" s="306"/>
      <c r="G61" s="305"/>
      <c r="H61" s="308" t="str">
        <f>BAHTTEXT(J60)</f>
        <v>ศูนย์บาทถ้วน</v>
      </c>
      <c r="I61" s="305"/>
    </row>
  </sheetData>
  <mergeCells count="15">
    <mergeCell ref="H19:H20"/>
    <mergeCell ref="G1:G2"/>
    <mergeCell ref="A19:A20"/>
    <mergeCell ref="B19:B20"/>
    <mergeCell ref="C19:C20"/>
    <mergeCell ref="D19:D20"/>
    <mergeCell ref="E19:E20"/>
    <mergeCell ref="F19:F20"/>
    <mergeCell ref="G19:G20"/>
    <mergeCell ref="A1:A2"/>
    <mergeCell ref="B1:B2"/>
    <mergeCell ref="C1:C2"/>
    <mergeCell ref="D1:D2"/>
    <mergeCell ref="E1:E2"/>
    <mergeCell ref="F1:F2"/>
  </mergeCells>
  <hyperlinks>
    <hyperlink ref="C30" r:id="rId1" xr:uid="{5B40482E-C5DA-404D-ADEC-C57C70ECAFD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0E764-FC35-4747-BE97-06C9E329A957}">
  <dimension ref="A1:I126"/>
  <sheetViews>
    <sheetView topLeftCell="A89" workbookViewId="0">
      <selection activeCell="D96" sqref="D96:D98"/>
    </sheetView>
  </sheetViews>
  <sheetFormatPr defaultRowHeight="22.2" customHeight="1"/>
  <cols>
    <col min="2" max="2" width="19" customWidth="1"/>
    <col min="3" max="3" width="28.19921875" customWidth="1"/>
    <col min="4" max="4" width="28.69921875" customWidth="1"/>
    <col min="5" max="5" width="31.69921875" customWidth="1"/>
    <col min="6" max="6" width="38.796875" customWidth="1"/>
    <col min="7" max="7" width="18.09765625" customWidth="1"/>
    <col min="8" max="8" width="47.19921875" customWidth="1"/>
    <col min="9" max="9" width="20.19921875" customWidth="1"/>
  </cols>
  <sheetData>
    <row r="1" spans="1:9" ht="22.2" customHeight="1">
      <c r="A1" s="309" t="s">
        <v>252</v>
      </c>
      <c r="B1" s="309" t="s">
        <v>253</v>
      </c>
      <c r="C1" s="309" t="s">
        <v>647</v>
      </c>
      <c r="D1" s="309" t="s">
        <v>255</v>
      </c>
      <c r="E1" s="309" t="s">
        <v>256</v>
      </c>
      <c r="F1" s="309" t="s">
        <v>257</v>
      </c>
      <c r="G1" s="309" t="s">
        <v>284</v>
      </c>
      <c r="H1" s="309" t="s">
        <v>2</v>
      </c>
      <c r="I1" s="309" t="s">
        <v>3</v>
      </c>
    </row>
    <row r="2" spans="1:9" ht="22.2" customHeight="1">
      <c r="A2" s="314" t="s">
        <v>1536</v>
      </c>
      <c r="B2" s="368" t="s">
        <v>1537</v>
      </c>
      <c r="C2" s="369" t="s">
        <v>1538</v>
      </c>
      <c r="D2" s="369" t="s">
        <v>1539</v>
      </c>
      <c r="E2" s="368" t="s">
        <v>379</v>
      </c>
      <c r="F2" s="370" t="s">
        <v>1540</v>
      </c>
      <c r="G2" s="371" t="s">
        <v>1541</v>
      </c>
      <c r="H2" s="370" t="s">
        <v>379</v>
      </c>
      <c r="I2" s="371" t="s">
        <v>1542</v>
      </c>
    </row>
    <row r="3" spans="1:9" ht="22.2" customHeight="1">
      <c r="A3" s="372" t="s">
        <v>1543</v>
      </c>
      <c r="B3" s="290" t="s">
        <v>1544</v>
      </c>
      <c r="C3" s="373" t="s">
        <v>1545</v>
      </c>
      <c r="D3" s="373" t="s">
        <v>1546</v>
      </c>
      <c r="E3" s="290" t="s">
        <v>1547</v>
      </c>
      <c r="F3" s="374" t="s">
        <v>1548</v>
      </c>
      <c r="G3" s="375" t="s">
        <v>1549</v>
      </c>
      <c r="H3" s="374" t="s">
        <v>1550</v>
      </c>
      <c r="I3" s="375"/>
    </row>
    <row r="4" spans="1:9" ht="22.2" customHeight="1">
      <c r="A4" s="372" t="s">
        <v>1551</v>
      </c>
      <c r="B4" s="290" t="s">
        <v>1552</v>
      </c>
      <c r="C4" s="373" t="s">
        <v>1553</v>
      </c>
      <c r="D4" s="373" t="s">
        <v>1554</v>
      </c>
      <c r="E4" s="290" t="s">
        <v>1555</v>
      </c>
      <c r="F4" s="376" t="s">
        <v>1556</v>
      </c>
      <c r="G4" s="375"/>
      <c r="H4" s="374" t="s">
        <v>1557</v>
      </c>
      <c r="I4" s="297"/>
    </row>
    <row r="5" spans="1:9" ht="22.2" customHeight="1">
      <c r="A5" s="376" t="s">
        <v>1558</v>
      </c>
      <c r="B5" s="290" t="s">
        <v>1559</v>
      </c>
      <c r="C5" s="373" t="s">
        <v>1560</v>
      </c>
      <c r="D5" s="373" t="s">
        <v>1561</v>
      </c>
      <c r="E5" s="290" t="s">
        <v>1562</v>
      </c>
      <c r="F5" s="376" t="s">
        <v>1563</v>
      </c>
      <c r="G5" s="375"/>
      <c r="H5" s="374" t="s">
        <v>1564</v>
      </c>
      <c r="I5" s="297"/>
    </row>
    <row r="6" spans="1:9" ht="22.2" customHeight="1">
      <c r="A6" s="376"/>
      <c r="B6" s="377"/>
      <c r="C6" s="373" t="s">
        <v>1153</v>
      </c>
      <c r="D6" s="373" t="s">
        <v>1565</v>
      </c>
      <c r="E6" s="290" t="s">
        <v>1566</v>
      </c>
      <c r="F6" s="376" t="s">
        <v>1567</v>
      </c>
      <c r="G6" s="375"/>
      <c r="H6" s="374" t="s">
        <v>1568</v>
      </c>
      <c r="I6" s="297"/>
    </row>
    <row r="7" spans="1:9" ht="22.2" customHeight="1">
      <c r="A7" s="376"/>
      <c r="B7" s="377"/>
      <c r="C7" s="373" t="s">
        <v>1569</v>
      </c>
      <c r="D7" s="290" t="s">
        <v>1570</v>
      </c>
      <c r="E7" s="290" t="s">
        <v>1375</v>
      </c>
      <c r="F7" s="376" t="s">
        <v>1571</v>
      </c>
      <c r="G7" s="375"/>
      <c r="H7" s="378" t="s">
        <v>1572</v>
      </c>
      <c r="I7" s="297"/>
    </row>
    <row r="8" spans="1:9" ht="22.2" customHeight="1">
      <c r="A8" s="376"/>
      <c r="B8" s="377"/>
      <c r="C8" s="373" t="s">
        <v>1573</v>
      </c>
      <c r="D8" s="290" t="s">
        <v>1574</v>
      </c>
      <c r="E8" s="290" t="s">
        <v>394</v>
      </c>
      <c r="F8" s="376" t="s">
        <v>1575</v>
      </c>
      <c r="G8" s="375"/>
      <c r="H8" s="374" t="s">
        <v>394</v>
      </c>
      <c r="I8" s="297"/>
    </row>
    <row r="9" spans="1:9" ht="22.2" customHeight="1">
      <c r="A9" s="297"/>
      <c r="B9" s="290"/>
      <c r="C9" s="373" t="s">
        <v>1576</v>
      </c>
      <c r="D9" s="373" t="s">
        <v>1577</v>
      </c>
      <c r="E9" s="290" t="s">
        <v>1578</v>
      </c>
      <c r="F9" s="297"/>
      <c r="G9" s="375"/>
      <c r="H9" s="610" t="s">
        <v>1579</v>
      </c>
      <c r="I9" s="610"/>
    </row>
    <row r="10" spans="1:9" ht="22.2" customHeight="1">
      <c r="A10" s="297"/>
      <c r="B10" s="290"/>
      <c r="C10" s="290" t="s">
        <v>1580</v>
      </c>
      <c r="D10" s="373" t="s">
        <v>1581</v>
      </c>
      <c r="E10" s="290" t="s">
        <v>1555</v>
      </c>
      <c r="F10" s="297"/>
      <c r="G10" s="297"/>
      <c r="H10" s="374" t="s">
        <v>1582</v>
      </c>
      <c r="I10" s="297"/>
    </row>
    <row r="11" spans="1:9" ht="22.2" customHeight="1">
      <c r="A11" s="297"/>
      <c r="B11" s="290"/>
      <c r="C11" s="373" t="s">
        <v>1583</v>
      </c>
      <c r="D11" s="373" t="s">
        <v>1584</v>
      </c>
      <c r="E11" s="290" t="s">
        <v>1562</v>
      </c>
      <c r="F11" s="297"/>
      <c r="G11" s="297"/>
      <c r="H11" s="599" t="s">
        <v>1585</v>
      </c>
      <c r="I11" s="599"/>
    </row>
    <row r="12" spans="1:9" ht="22.2" customHeight="1">
      <c r="A12" s="297"/>
      <c r="B12" s="290"/>
      <c r="C12" s="373" t="s">
        <v>1558</v>
      </c>
      <c r="D12" s="373" t="s">
        <v>1586</v>
      </c>
      <c r="E12" s="290" t="s">
        <v>1587</v>
      </c>
      <c r="F12" s="297"/>
      <c r="G12" s="297"/>
      <c r="H12" s="599" t="s">
        <v>1588</v>
      </c>
      <c r="I12" s="599"/>
    </row>
    <row r="13" spans="1:9" ht="22.2" customHeight="1">
      <c r="A13" s="297"/>
      <c r="B13" s="290"/>
      <c r="C13" s="373"/>
      <c r="D13" s="373"/>
      <c r="E13" s="290" t="s">
        <v>1589</v>
      </c>
      <c r="F13" s="297"/>
      <c r="G13" s="297"/>
      <c r="H13" s="378" t="s">
        <v>1590</v>
      </c>
      <c r="I13" s="297"/>
    </row>
    <row r="14" spans="1:9" ht="22.2" customHeight="1">
      <c r="A14" s="297"/>
      <c r="B14" s="290"/>
      <c r="C14" s="373"/>
      <c r="D14" s="373"/>
      <c r="E14" s="290" t="s">
        <v>540</v>
      </c>
      <c r="F14" s="297"/>
      <c r="G14" s="297"/>
      <c r="H14" s="374" t="s">
        <v>540</v>
      </c>
      <c r="I14" s="297"/>
    </row>
    <row r="15" spans="1:9" ht="22.2" customHeight="1">
      <c r="A15" s="297"/>
      <c r="B15" s="290"/>
      <c r="C15" s="373"/>
      <c r="D15" s="373"/>
      <c r="E15" s="290" t="s">
        <v>1591</v>
      </c>
      <c r="F15" s="297"/>
      <c r="G15" s="297"/>
      <c r="H15" s="599" t="s">
        <v>1592</v>
      </c>
      <c r="I15" s="599"/>
    </row>
    <row r="16" spans="1:9" ht="22.2" customHeight="1">
      <c r="A16" s="297"/>
      <c r="B16" s="290"/>
      <c r="C16" s="290"/>
      <c r="D16" s="290"/>
      <c r="E16" s="290" t="s">
        <v>1593</v>
      </c>
      <c r="F16" s="297"/>
      <c r="G16" s="297"/>
      <c r="H16" s="297" t="s">
        <v>1594</v>
      </c>
      <c r="I16" s="297"/>
    </row>
    <row r="17" spans="1:9" ht="22.2" customHeight="1">
      <c r="A17" s="297"/>
      <c r="B17" s="290"/>
      <c r="C17" s="374"/>
      <c r="D17" s="374"/>
      <c r="E17" s="290" t="s">
        <v>1595</v>
      </c>
      <c r="F17" s="297"/>
      <c r="G17" s="297"/>
      <c r="H17" s="599" t="s">
        <v>1596</v>
      </c>
      <c r="I17" s="599"/>
    </row>
    <row r="18" spans="1:9" ht="22.2" customHeight="1">
      <c r="A18" s="297"/>
      <c r="B18" s="290"/>
      <c r="C18" s="290"/>
      <c r="D18" s="374"/>
      <c r="E18" s="290" t="s">
        <v>1597</v>
      </c>
      <c r="F18" s="297"/>
      <c r="G18" s="297"/>
      <c r="H18" s="374" t="s">
        <v>1598</v>
      </c>
      <c r="I18" s="297"/>
    </row>
    <row r="19" spans="1:9" ht="22.2" customHeight="1">
      <c r="A19" s="297"/>
      <c r="B19" s="290"/>
      <c r="C19" s="290"/>
      <c r="D19" s="374"/>
      <c r="E19" s="290" t="s">
        <v>1599</v>
      </c>
      <c r="F19" s="297"/>
      <c r="G19" s="297"/>
      <c r="H19" s="599" t="s">
        <v>1600</v>
      </c>
      <c r="I19" s="599"/>
    </row>
    <row r="20" spans="1:9" ht="22.2" customHeight="1">
      <c r="A20" s="297"/>
      <c r="B20" s="290"/>
      <c r="C20" s="374"/>
      <c r="D20" s="374"/>
      <c r="E20" s="324"/>
      <c r="F20" s="297"/>
      <c r="G20" s="297"/>
      <c r="H20" s="599" t="s">
        <v>1601</v>
      </c>
      <c r="I20" s="599"/>
    </row>
    <row r="21" spans="1:9" ht="22.2" customHeight="1">
      <c r="A21" s="297"/>
      <c r="B21" s="290"/>
      <c r="C21" s="374"/>
      <c r="D21" s="374"/>
      <c r="E21" s="290"/>
      <c r="F21" s="297"/>
      <c r="G21" s="297"/>
      <c r="H21" s="379"/>
      <c r="I21" s="379"/>
    </row>
    <row r="22" spans="1:9" ht="22.2" customHeight="1">
      <c r="A22" s="325"/>
      <c r="B22" s="305"/>
      <c r="C22" s="380"/>
      <c r="D22" s="380"/>
      <c r="E22" s="305"/>
      <c r="F22" s="325"/>
      <c r="G22" s="325"/>
      <c r="H22" s="381"/>
      <c r="I22" s="325"/>
    </row>
    <row r="23" spans="1:9" ht="22.2" customHeight="1">
      <c r="A23" s="309" t="s">
        <v>252</v>
      </c>
      <c r="B23" s="309" t="s">
        <v>253</v>
      </c>
      <c r="C23" s="309" t="s">
        <v>647</v>
      </c>
      <c r="D23" s="309" t="s">
        <v>255</v>
      </c>
      <c r="E23" s="309" t="s">
        <v>256</v>
      </c>
      <c r="F23" s="309" t="s">
        <v>257</v>
      </c>
      <c r="G23" s="309" t="s">
        <v>284</v>
      </c>
      <c r="H23" s="309" t="s">
        <v>2</v>
      </c>
      <c r="I23" s="309" t="s">
        <v>3</v>
      </c>
    </row>
    <row r="24" spans="1:9" ht="22.2" customHeight="1">
      <c r="A24" s="310"/>
      <c r="B24" s="310"/>
      <c r="C24" s="310"/>
      <c r="D24" s="310"/>
      <c r="E24" s="310"/>
      <c r="F24" s="310"/>
      <c r="G24" s="310"/>
      <c r="H24" s="382" t="s">
        <v>1602</v>
      </c>
      <c r="I24" s="310"/>
    </row>
    <row r="25" spans="1:9" ht="22.2" customHeight="1">
      <c r="A25" s="383"/>
      <c r="B25" s="383"/>
      <c r="C25" s="383"/>
      <c r="D25" s="383"/>
      <c r="E25" s="383"/>
      <c r="F25" s="383"/>
      <c r="G25" s="383"/>
      <c r="H25" s="384" t="s">
        <v>1603</v>
      </c>
      <c r="I25" s="383"/>
    </row>
    <row r="26" spans="1:9" ht="22.2" customHeight="1">
      <c r="A26" s="383"/>
      <c r="B26" s="383"/>
      <c r="C26" s="383"/>
      <c r="D26" s="383"/>
      <c r="E26" s="383"/>
      <c r="F26" s="383"/>
      <c r="G26" s="383"/>
      <c r="H26" s="385" t="s">
        <v>1604</v>
      </c>
      <c r="I26" s="383"/>
    </row>
    <row r="27" spans="1:9" ht="22.2" customHeight="1">
      <c r="A27" s="383"/>
      <c r="B27" s="383"/>
      <c r="C27" s="383"/>
      <c r="D27" s="383"/>
      <c r="E27" s="383"/>
      <c r="F27" s="383"/>
      <c r="G27" s="383"/>
      <c r="H27" s="385" t="s">
        <v>1605</v>
      </c>
      <c r="I27" s="383"/>
    </row>
    <row r="28" spans="1:9" ht="22.2" customHeight="1">
      <c r="A28" s="383"/>
      <c r="B28" s="383"/>
      <c r="C28" s="383"/>
      <c r="D28" s="383"/>
      <c r="E28" s="383"/>
      <c r="F28" s="383"/>
      <c r="G28" s="383"/>
      <c r="H28" s="385" t="s">
        <v>1606</v>
      </c>
      <c r="I28" s="383"/>
    </row>
    <row r="29" spans="1:9" ht="22.2" customHeight="1">
      <c r="A29" s="383"/>
      <c r="B29" s="383"/>
      <c r="C29" s="383"/>
      <c r="D29" s="383"/>
      <c r="E29" s="383"/>
      <c r="F29" s="383"/>
      <c r="G29" s="383"/>
      <c r="H29" s="386" t="s">
        <v>1607</v>
      </c>
      <c r="I29" s="383"/>
    </row>
    <row r="30" spans="1:9" ht="22.2" customHeight="1">
      <c r="A30" s="297"/>
      <c r="B30" s="290"/>
      <c r="C30" s="373"/>
      <c r="D30" s="373"/>
      <c r="E30" s="297"/>
      <c r="F30" s="297"/>
      <c r="G30" s="375"/>
      <c r="H30" s="385" t="s">
        <v>1608</v>
      </c>
      <c r="I30" s="375"/>
    </row>
    <row r="31" spans="1:9" ht="22.2" customHeight="1">
      <c r="A31" s="297"/>
      <c r="B31" s="290"/>
      <c r="C31" s="297"/>
      <c r="D31" s="373"/>
      <c r="E31" s="297"/>
      <c r="F31" s="297"/>
      <c r="G31" s="297"/>
      <c r="H31" s="386" t="s">
        <v>1609</v>
      </c>
      <c r="I31" s="375"/>
    </row>
    <row r="32" spans="1:9" ht="22.2" customHeight="1">
      <c r="A32" s="297"/>
      <c r="B32" s="290"/>
      <c r="C32" s="297"/>
      <c r="D32" s="387"/>
      <c r="E32" s="297"/>
      <c r="F32" s="297"/>
      <c r="G32" s="297"/>
      <c r="H32" s="386" t="s">
        <v>1610</v>
      </c>
      <c r="I32" s="297"/>
    </row>
    <row r="33" spans="1:9" ht="22.2" customHeight="1">
      <c r="A33" s="297"/>
      <c r="B33" s="290"/>
      <c r="C33" s="297"/>
      <c r="D33" s="387"/>
      <c r="E33" s="297"/>
      <c r="F33" s="297"/>
      <c r="G33" s="297"/>
      <c r="H33" s="600" t="s">
        <v>1611</v>
      </c>
      <c r="I33" s="600"/>
    </row>
    <row r="34" spans="1:9" ht="22.2" customHeight="1">
      <c r="A34" s="297"/>
      <c r="B34" s="290"/>
      <c r="C34" s="297"/>
      <c r="D34" s="387"/>
      <c r="E34" s="297"/>
      <c r="F34" s="297"/>
      <c r="G34" s="297"/>
      <c r="H34" s="388" t="s">
        <v>1612</v>
      </c>
      <c r="I34" s="297"/>
    </row>
    <row r="35" spans="1:9" ht="22.2" customHeight="1">
      <c r="A35" s="383"/>
      <c r="B35" s="383"/>
      <c r="C35" s="383"/>
      <c r="D35" s="383"/>
      <c r="E35" s="383"/>
      <c r="F35" s="383"/>
      <c r="G35" s="383"/>
      <c r="H35" s="388" t="s">
        <v>1613</v>
      </c>
      <c r="I35" s="383"/>
    </row>
    <row r="36" spans="1:9" ht="22.2" customHeight="1">
      <c r="A36" s="297"/>
      <c r="B36" s="290"/>
      <c r="C36" s="297"/>
      <c r="D36" s="387"/>
      <c r="E36" s="297"/>
      <c r="F36" s="297"/>
      <c r="G36" s="297"/>
      <c r="H36" s="385" t="s">
        <v>1614</v>
      </c>
      <c r="I36" s="375"/>
    </row>
    <row r="37" spans="1:9" ht="22.2" customHeight="1">
      <c r="A37" s="297"/>
      <c r="B37" s="290"/>
      <c r="C37" s="297"/>
      <c r="D37" s="387"/>
      <c r="E37" s="297"/>
      <c r="F37" s="297"/>
      <c r="G37" s="297"/>
      <c r="H37" s="389" t="s">
        <v>1615</v>
      </c>
      <c r="I37" s="297"/>
    </row>
    <row r="38" spans="1:9" ht="22.2" customHeight="1">
      <c r="A38" s="297"/>
      <c r="B38" s="290"/>
      <c r="C38" s="297"/>
      <c r="D38" s="387"/>
      <c r="E38" s="297"/>
      <c r="F38" s="297"/>
      <c r="G38" s="297"/>
      <c r="H38" s="378" t="s">
        <v>1616</v>
      </c>
      <c r="I38" s="297"/>
    </row>
    <row r="39" spans="1:9" ht="22.2" customHeight="1">
      <c r="A39" s="325"/>
      <c r="B39" s="305"/>
      <c r="C39" s="325"/>
      <c r="D39" s="305"/>
      <c r="E39" s="305"/>
      <c r="F39" s="601" t="s">
        <v>1617</v>
      </c>
      <c r="G39" s="601"/>
      <c r="H39" s="601"/>
      <c r="I39" s="601"/>
    </row>
    <row r="40" spans="1:9" ht="22.2" customHeight="1">
      <c r="A40" s="208" t="s">
        <v>252</v>
      </c>
      <c r="B40" s="208" t="s">
        <v>253</v>
      </c>
      <c r="C40" s="208" t="s">
        <v>647</v>
      </c>
      <c r="D40" s="208" t="s">
        <v>255</v>
      </c>
      <c r="E40" s="208" t="s">
        <v>256</v>
      </c>
      <c r="F40" s="208" t="s">
        <v>257</v>
      </c>
      <c r="G40" s="208" t="s">
        <v>284</v>
      </c>
      <c r="H40" s="208" t="s">
        <v>2</v>
      </c>
      <c r="I40" s="208" t="s">
        <v>3</v>
      </c>
    </row>
    <row r="41" spans="1:9" ht="22.2" customHeight="1">
      <c r="A41" s="390" t="s">
        <v>1618</v>
      </c>
      <c r="B41" s="390" t="s">
        <v>1619</v>
      </c>
      <c r="C41" s="391" t="s">
        <v>1620</v>
      </c>
      <c r="D41" s="392" t="s">
        <v>1621</v>
      </c>
      <c r="E41" s="393" t="s">
        <v>1622</v>
      </c>
      <c r="F41" s="394" t="s">
        <v>1623</v>
      </c>
      <c r="G41" s="395" t="s">
        <v>1624</v>
      </c>
      <c r="H41" s="396" t="s">
        <v>1625</v>
      </c>
      <c r="I41" s="392" t="s">
        <v>1626</v>
      </c>
    </row>
    <row r="42" spans="1:9" ht="22.2" customHeight="1">
      <c r="A42" s="602" t="s">
        <v>1627</v>
      </c>
      <c r="B42" s="604" t="s">
        <v>1628</v>
      </c>
      <c r="C42" s="602" t="s">
        <v>1629</v>
      </c>
      <c r="D42" s="597" t="s">
        <v>1630</v>
      </c>
      <c r="E42" s="605" t="s">
        <v>1631</v>
      </c>
      <c r="F42" s="597" t="s">
        <v>1632</v>
      </c>
      <c r="G42" s="397" t="s">
        <v>1633</v>
      </c>
      <c r="H42" s="398" t="s">
        <v>1634</v>
      </c>
      <c r="I42" s="399"/>
    </row>
    <row r="43" spans="1:9" ht="22.2" customHeight="1">
      <c r="A43" s="603"/>
      <c r="B43" s="604"/>
      <c r="C43" s="603"/>
      <c r="D43" s="597"/>
      <c r="E43" s="596"/>
      <c r="F43" s="597"/>
      <c r="G43" s="400"/>
      <c r="H43" s="401" t="s">
        <v>1635</v>
      </c>
      <c r="I43" s="399"/>
    </row>
    <row r="44" spans="1:9" ht="22.2" customHeight="1">
      <c r="A44" s="603"/>
      <c r="B44" s="604"/>
      <c r="C44" s="603"/>
      <c r="D44" s="597"/>
      <c r="E44" s="250" t="s">
        <v>1636</v>
      </c>
      <c r="F44" s="597"/>
      <c r="G44" s="400"/>
      <c r="H44" s="402" t="s">
        <v>1637</v>
      </c>
      <c r="I44" s="399"/>
    </row>
    <row r="45" spans="1:9" ht="22.2" customHeight="1">
      <c r="A45" s="603"/>
      <c r="B45" s="604"/>
      <c r="C45" s="603"/>
      <c r="D45" s="597"/>
      <c r="E45" s="250"/>
      <c r="F45" s="597"/>
      <c r="G45" s="400"/>
      <c r="H45" s="403" t="s">
        <v>1638</v>
      </c>
      <c r="I45" s="222"/>
    </row>
    <row r="46" spans="1:9" ht="22.2" customHeight="1">
      <c r="A46" s="603"/>
      <c r="B46" s="604"/>
      <c r="C46" s="606" t="s">
        <v>1639</v>
      </c>
      <c r="D46" s="608" t="s">
        <v>1640</v>
      </c>
      <c r="E46" s="596" t="s">
        <v>1641</v>
      </c>
      <c r="F46" s="598" t="s">
        <v>1642</v>
      </c>
      <c r="G46" s="607" t="s">
        <v>1643</v>
      </c>
      <c r="H46" s="404" t="s">
        <v>1644</v>
      </c>
      <c r="I46" s="222"/>
    </row>
    <row r="47" spans="1:9" ht="22.2" customHeight="1">
      <c r="A47" s="603"/>
      <c r="B47" s="604"/>
      <c r="C47" s="606"/>
      <c r="D47" s="609"/>
      <c r="E47" s="596"/>
      <c r="F47" s="598"/>
      <c r="G47" s="607"/>
      <c r="H47" s="405" t="s">
        <v>1645</v>
      </c>
      <c r="I47" s="222"/>
    </row>
    <row r="48" spans="1:9" ht="22.2" customHeight="1">
      <c r="A48" s="603"/>
      <c r="B48" s="604"/>
      <c r="C48" s="606"/>
      <c r="D48" s="609"/>
      <c r="E48" s="596"/>
      <c r="F48" s="598"/>
      <c r="G48" s="607"/>
      <c r="H48" s="406" t="s">
        <v>1646</v>
      </c>
      <c r="I48" s="222"/>
    </row>
    <row r="49" spans="1:9" ht="22.2" customHeight="1">
      <c r="A49" s="603"/>
      <c r="B49" s="604"/>
      <c r="C49" s="606"/>
      <c r="D49" s="609"/>
      <c r="E49" s="596" t="s">
        <v>1647</v>
      </c>
      <c r="F49" s="598"/>
      <c r="G49" s="607"/>
      <c r="H49" s="406" t="s">
        <v>1648</v>
      </c>
      <c r="I49" s="222"/>
    </row>
    <row r="50" spans="1:9" ht="22.2" customHeight="1">
      <c r="A50" s="603"/>
      <c r="B50" s="604"/>
      <c r="C50" s="606"/>
      <c r="D50" s="609"/>
      <c r="E50" s="596"/>
      <c r="F50" s="598"/>
      <c r="G50" s="607"/>
      <c r="H50" s="406" t="s">
        <v>1649</v>
      </c>
      <c r="I50" s="222"/>
    </row>
    <row r="51" spans="1:9" ht="22.2" customHeight="1">
      <c r="A51" s="603"/>
      <c r="B51" s="604"/>
      <c r="C51" s="606"/>
      <c r="D51" s="609"/>
      <c r="E51" s="596"/>
      <c r="F51" s="598"/>
      <c r="G51" s="607"/>
      <c r="H51" s="406" t="s">
        <v>1650</v>
      </c>
      <c r="I51" s="222"/>
    </row>
    <row r="52" spans="1:9" ht="22.2" customHeight="1">
      <c r="A52" s="603"/>
      <c r="B52" s="604"/>
      <c r="C52" s="606"/>
      <c r="D52" s="609"/>
      <c r="E52" s="596"/>
      <c r="F52" s="598"/>
      <c r="G52" s="607"/>
      <c r="H52" s="403" t="s">
        <v>1651</v>
      </c>
      <c r="I52" s="222"/>
    </row>
    <row r="53" spans="1:9" ht="22.2" customHeight="1">
      <c r="A53" s="603"/>
      <c r="B53" s="604"/>
      <c r="C53" s="606"/>
      <c r="D53" s="609"/>
      <c r="E53" s="400" t="s">
        <v>1652</v>
      </c>
      <c r="F53" s="407" t="s">
        <v>1653</v>
      </c>
      <c r="G53" s="607"/>
      <c r="H53" s="407" t="s">
        <v>1654</v>
      </c>
      <c r="I53" s="222"/>
    </row>
    <row r="54" spans="1:9" ht="22.2" customHeight="1">
      <c r="A54" s="399"/>
      <c r="B54" s="225"/>
      <c r="C54" s="408"/>
      <c r="D54" s="409"/>
      <c r="E54" s="250"/>
      <c r="F54" s="406" t="s">
        <v>1655</v>
      </c>
      <c r="G54" s="400"/>
      <c r="H54" s="405"/>
      <c r="I54" s="222"/>
    </row>
    <row r="55" spans="1:9" ht="22.2" customHeight="1">
      <c r="A55" s="399"/>
      <c r="B55" s="225"/>
      <c r="C55" s="408"/>
      <c r="D55" s="409"/>
      <c r="E55" s="250"/>
      <c r="F55" s="407" t="s">
        <v>1656</v>
      </c>
      <c r="G55" s="400"/>
      <c r="H55" s="406"/>
      <c r="I55" s="222"/>
    </row>
    <row r="56" spans="1:9" ht="22.2" customHeight="1">
      <c r="A56" s="399"/>
      <c r="B56" s="225"/>
      <c r="C56" s="408"/>
      <c r="D56" s="409"/>
      <c r="E56" s="250"/>
      <c r="F56" s="407" t="s">
        <v>1657</v>
      </c>
      <c r="G56" s="400"/>
      <c r="H56" s="406"/>
      <c r="I56" s="222"/>
    </row>
    <row r="57" spans="1:9" ht="22.2" customHeight="1">
      <c r="A57" s="399"/>
      <c r="B57" s="225"/>
      <c r="C57" s="596" t="s">
        <v>1658</v>
      </c>
      <c r="D57" s="597" t="s">
        <v>1659</v>
      </c>
      <c r="E57" s="596" t="s">
        <v>1660</v>
      </c>
      <c r="F57" s="598" t="s">
        <v>1661</v>
      </c>
      <c r="G57" s="400"/>
      <c r="H57" s="406" t="s">
        <v>540</v>
      </c>
      <c r="I57" s="222"/>
    </row>
    <row r="58" spans="1:9" ht="22.2" customHeight="1">
      <c r="A58" s="399"/>
      <c r="B58" s="225"/>
      <c r="C58" s="596"/>
      <c r="D58" s="597"/>
      <c r="E58" s="596"/>
      <c r="F58" s="598"/>
      <c r="G58" s="400"/>
      <c r="H58" s="405" t="s">
        <v>1662</v>
      </c>
      <c r="I58" s="222"/>
    </row>
    <row r="59" spans="1:9" ht="22.2" customHeight="1">
      <c r="A59" s="399"/>
      <c r="B59" s="225"/>
      <c r="C59" s="596"/>
      <c r="D59" s="597"/>
      <c r="E59" s="596"/>
      <c r="F59" s="598"/>
      <c r="G59" s="400"/>
      <c r="H59" s="406" t="s">
        <v>1663</v>
      </c>
      <c r="I59" s="222"/>
    </row>
    <row r="60" spans="1:9" ht="22.2" customHeight="1">
      <c r="A60" s="399"/>
      <c r="B60" s="225"/>
      <c r="C60" s="596"/>
      <c r="D60" s="597"/>
      <c r="E60" s="596"/>
      <c r="F60" s="598"/>
      <c r="G60" s="400"/>
      <c r="H60" s="406" t="s">
        <v>1664</v>
      </c>
      <c r="I60" s="222"/>
    </row>
    <row r="61" spans="1:9" ht="22.2" customHeight="1">
      <c r="A61" s="399"/>
      <c r="B61" s="225"/>
      <c r="C61" s="596"/>
      <c r="D61" s="597"/>
      <c r="E61" s="596"/>
      <c r="F61" s="598"/>
      <c r="G61" s="400"/>
      <c r="H61" s="406" t="s">
        <v>1665</v>
      </c>
      <c r="I61" s="222"/>
    </row>
    <row r="62" spans="1:9" ht="22.2" customHeight="1">
      <c r="A62" s="399"/>
      <c r="B62" s="225"/>
      <c r="C62" s="596"/>
      <c r="D62" s="597"/>
      <c r="E62" s="596"/>
      <c r="F62" s="598"/>
      <c r="G62" s="400"/>
      <c r="H62" s="402" t="s">
        <v>1666</v>
      </c>
      <c r="I62" s="222"/>
    </row>
    <row r="63" spans="1:9" ht="22.2" customHeight="1">
      <c r="A63" s="399"/>
      <c r="B63" s="225"/>
      <c r="C63" s="408"/>
      <c r="D63" s="409"/>
      <c r="E63" s="250"/>
      <c r="F63" s="598"/>
      <c r="G63" s="400"/>
      <c r="H63" s="402" t="s">
        <v>1667</v>
      </c>
      <c r="I63" s="222"/>
    </row>
    <row r="64" spans="1:9" ht="22.2" customHeight="1">
      <c r="A64" s="399"/>
      <c r="B64" s="225"/>
      <c r="C64" s="408"/>
      <c r="D64" s="409"/>
      <c r="E64" s="250"/>
      <c r="F64" s="598"/>
      <c r="G64" s="400"/>
      <c r="H64" s="406" t="s">
        <v>1668</v>
      </c>
      <c r="I64" s="222"/>
    </row>
    <row r="65" spans="1:9" ht="22.2" customHeight="1">
      <c r="A65" s="399"/>
      <c r="B65" s="225"/>
      <c r="C65" s="408"/>
      <c r="D65" s="409"/>
      <c r="E65" s="250"/>
      <c r="F65" s="407"/>
      <c r="G65" s="400"/>
      <c r="H65" s="403" t="s">
        <v>1669</v>
      </c>
      <c r="I65" s="222"/>
    </row>
    <row r="66" spans="1:9" ht="22.2" customHeight="1">
      <c r="A66" s="399"/>
      <c r="B66" s="225"/>
      <c r="C66" s="408"/>
      <c r="D66" s="409"/>
      <c r="E66" s="250"/>
      <c r="F66" s="407"/>
      <c r="G66" s="400"/>
      <c r="H66" s="407" t="s">
        <v>1670</v>
      </c>
      <c r="I66" s="222"/>
    </row>
    <row r="67" spans="1:9" ht="22.2" customHeight="1">
      <c r="A67" s="399"/>
      <c r="B67" s="225"/>
      <c r="C67" s="408"/>
      <c r="D67" s="409"/>
      <c r="E67" s="250"/>
      <c r="F67" s="407"/>
      <c r="G67" s="400"/>
      <c r="H67" s="406"/>
      <c r="I67" s="222"/>
    </row>
    <row r="68" spans="1:9" ht="22.2" customHeight="1">
      <c r="A68" s="399"/>
      <c r="B68" s="225"/>
      <c r="C68" s="596" t="s">
        <v>1671</v>
      </c>
      <c r="D68" s="597" t="s">
        <v>1659</v>
      </c>
      <c r="E68" s="596" t="s">
        <v>1660</v>
      </c>
      <c r="F68" s="598" t="s">
        <v>1672</v>
      </c>
      <c r="G68" s="400"/>
      <c r="H68" s="405" t="s">
        <v>1673</v>
      </c>
      <c r="I68" s="222"/>
    </row>
    <row r="69" spans="1:9" ht="22.2" customHeight="1">
      <c r="A69" s="399"/>
      <c r="B69" s="225"/>
      <c r="C69" s="596"/>
      <c r="D69" s="597"/>
      <c r="E69" s="596"/>
      <c r="F69" s="598"/>
      <c r="G69" s="400"/>
      <c r="H69" s="406" t="s">
        <v>1674</v>
      </c>
      <c r="I69" s="222"/>
    </row>
    <row r="70" spans="1:9" ht="22.2" customHeight="1">
      <c r="A70" s="399"/>
      <c r="B70" s="225"/>
      <c r="C70" s="596"/>
      <c r="D70" s="597"/>
      <c r="E70" s="596"/>
      <c r="F70" s="598"/>
      <c r="G70" s="400"/>
      <c r="H70" s="406" t="s">
        <v>1675</v>
      </c>
      <c r="I70" s="222"/>
    </row>
    <row r="71" spans="1:9" ht="22.2" customHeight="1">
      <c r="A71" s="399"/>
      <c r="B71" s="225"/>
      <c r="C71" s="596"/>
      <c r="D71" s="597"/>
      <c r="E71" s="596"/>
      <c r="F71" s="598"/>
      <c r="G71" s="400"/>
      <c r="H71" s="406" t="s">
        <v>1676</v>
      </c>
      <c r="I71" s="222"/>
    </row>
    <row r="72" spans="1:9" ht="22.2" customHeight="1">
      <c r="A72" s="399"/>
      <c r="B72" s="225"/>
      <c r="C72" s="596"/>
      <c r="D72" s="597"/>
      <c r="E72" s="596"/>
      <c r="F72" s="598"/>
      <c r="G72" s="400"/>
      <c r="H72" s="402" t="s">
        <v>1677</v>
      </c>
      <c r="I72" s="222"/>
    </row>
    <row r="73" spans="1:9" ht="22.2" customHeight="1">
      <c r="A73" s="399"/>
      <c r="B73" s="225"/>
      <c r="C73" s="596"/>
      <c r="D73" s="597"/>
      <c r="E73" s="596"/>
      <c r="F73" s="598"/>
      <c r="G73" s="400"/>
      <c r="H73" s="402" t="s">
        <v>1678</v>
      </c>
      <c r="I73" s="222"/>
    </row>
    <row r="74" spans="1:9" ht="22.2" customHeight="1">
      <c r="A74" s="399"/>
      <c r="B74" s="225"/>
      <c r="C74" s="596"/>
      <c r="D74" s="597"/>
      <c r="E74" s="596"/>
      <c r="F74" s="598"/>
      <c r="G74" s="400"/>
      <c r="H74" s="406" t="s">
        <v>1679</v>
      </c>
      <c r="I74" s="222"/>
    </row>
    <row r="75" spans="1:9" ht="22.2" customHeight="1">
      <c r="A75" s="399"/>
      <c r="B75" s="225"/>
      <c r="C75" s="250"/>
      <c r="D75" s="409"/>
      <c r="E75" s="250"/>
      <c r="F75" s="410"/>
      <c r="G75" s="400"/>
      <c r="H75" s="406" t="s">
        <v>1680</v>
      </c>
      <c r="I75" s="222"/>
    </row>
    <row r="76" spans="1:9" ht="22.2" customHeight="1">
      <c r="A76" s="399"/>
      <c r="B76" s="225"/>
      <c r="C76" s="250"/>
      <c r="D76" s="409"/>
      <c r="E76" s="250"/>
      <c r="F76" s="410"/>
      <c r="G76" s="400"/>
      <c r="H76" s="406" t="s">
        <v>1681</v>
      </c>
      <c r="I76" s="222"/>
    </row>
    <row r="77" spans="1:9" ht="22.2" customHeight="1">
      <c r="A77" s="399"/>
      <c r="B77" s="225"/>
      <c r="C77" s="250"/>
      <c r="D77" s="409"/>
      <c r="E77" s="250"/>
      <c r="F77" s="410"/>
      <c r="G77" s="400"/>
      <c r="H77" s="406"/>
      <c r="I77" s="222"/>
    </row>
    <row r="78" spans="1:9" ht="22.2" customHeight="1">
      <c r="A78" s="411"/>
      <c r="B78" s="225"/>
      <c r="C78" s="412"/>
      <c r="D78" s="409"/>
      <c r="E78" s="412"/>
      <c r="F78" s="410"/>
      <c r="G78" s="413"/>
      <c r="H78" s="406" t="s">
        <v>1682</v>
      </c>
      <c r="I78" s="244"/>
    </row>
    <row r="79" spans="1:9" ht="22.2" customHeight="1" thickBot="1">
      <c r="A79" s="234"/>
      <c r="B79" s="234"/>
      <c r="C79" s="234"/>
      <c r="D79" s="234"/>
      <c r="E79" s="414"/>
      <c r="F79" s="234"/>
      <c r="G79" s="234" t="s">
        <v>1683</v>
      </c>
      <c r="H79" s="234" t="str">
        <f>BAHTTEXT(K79)</f>
        <v>ศูนย์บาทถ้วน</v>
      </c>
      <c r="I79" s="234"/>
    </row>
    <row r="80" spans="1:9" ht="22.2" customHeight="1" thickTop="1">
      <c r="A80" s="415" t="s">
        <v>252</v>
      </c>
      <c r="B80" s="415" t="s">
        <v>253</v>
      </c>
      <c r="C80" s="416" t="s">
        <v>647</v>
      </c>
      <c r="D80" s="415" t="s">
        <v>255</v>
      </c>
      <c r="E80" s="415" t="s">
        <v>256</v>
      </c>
      <c r="F80" s="415" t="s">
        <v>257</v>
      </c>
      <c r="G80" s="415" t="s">
        <v>284</v>
      </c>
      <c r="H80" s="415" t="s">
        <v>2</v>
      </c>
      <c r="I80" s="424" t="s">
        <v>3</v>
      </c>
    </row>
    <row r="81" spans="1:9" ht="22.2" customHeight="1">
      <c r="A81" s="417" t="s">
        <v>1618</v>
      </c>
      <c r="B81" s="417" t="s">
        <v>1619</v>
      </c>
      <c r="C81" s="418" t="s">
        <v>1620</v>
      </c>
      <c r="D81" s="419" t="s">
        <v>1621</v>
      </c>
      <c r="E81" s="420" t="s">
        <v>1622</v>
      </c>
      <c r="F81" s="421" t="s">
        <v>1623</v>
      </c>
      <c r="G81" s="425" t="s">
        <v>1624</v>
      </c>
      <c r="H81" s="420" t="s">
        <v>1625</v>
      </c>
      <c r="I81" s="426" t="s">
        <v>1626</v>
      </c>
    </row>
    <row r="82" spans="1:9" ht="22.2" customHeight="1">
      <c r="A82" s="422"/>
      <c r="B82" s="422" t="s">
        <v>1684</v>
      </c>
      <c r="C82" s="422" t="s">
        <v>1685</v>
      </c>
      <c r="D82" s="422" t="s">
        <v>1686</v>
      </c>
      <c r="E82" s="422" t="s">
        <v>1687</v>
      </c>
      <c r="F82" s="422" t="s">
        <v>1688</v>
      </c>
      <c r="G82" s="427" t="s">
        <v>1711</v>
      </c>
      <c r="H82" s="422" t="s">
        <v>1712</v>
      </c>
      <c r="I82" s="428" t="s">
        <v>1713</v>
      </c>
    </row>
    <row r="83" spans="1:9" ht="22.2" customHeight="1">
      <c r="A83" s="422"/>
      <c r="B83" s="422" t="s">
        <v>1689</v>
      </c>
      <c r="C83" s="422" t="s">
        <v>1690</v>
      </c>
      <c r="D83" s="422" t="s">
        <v>1691</v>
      </c>
      <c r="E83" s="422" t="s">
        <v>1692</v>
      </c>
      <c r="F83" s="422" t="s">
        <v>1693</v>
      </c>
      <c r="G83" s="429"/>
      <c r="H83" s="422" t="s">
        <v>1714</v>
      </c>
      <c r="I83" s="428" t="s">
        <v>20</v>
      </c>
    </row>
    <row r="84" spans="1:9" ht="22.2" customHeight="1">
      <c r="A84" s="422"/>
      <c r="B84" s="422"/>
      <c r="C84" s="422"/>
      <c r="D84" s="422"/>
      <c r="E84" s="422" t="s">
        <v>1694</v>
      </c>
      <c r="F84" s="422" t="s">
        <v>1695</v>
      </c>
      <c r="G84" s="429"/>
      <c r="H84" s="422" t="s">
        <v>1715</v>
      </c>
      <c r="I84" s="428"/>
    </row>
    <row r="85" spans="1:9" ht="22.2" customHeight="1">
      <c r="A85" s="422"/>
      <c r="B85" s="422"/>
      <c r="C85" s="422"/>
      <c r="D85" s="422"/>
      <c r="E85" s="422" t="s">
        <v>1696</v>
      </c>
      <c r="F85" s="422" t="s">
        <v>1697</v>
      </c>
      <c r="G85" s="429"/>
      <c r="H85" s="422" t="s">
        <v>1716</v>
      </c>
      <c r="I85" s="428"/>
    </row>
    <row r="86" spans="1:9" ht="22.2" customHeight="1">
      <c r="A86" s="422"/>
      <c r="B86" s="422"/>
      <c r="C86" s="422"/>
      <c r="D86" s="422"/>
      <c r="E86" s="422" t="s">
        <v>1698</v>
      </c>
      <c r="F86" s="422" t="s">
        <v>1699</v>
      </c>
      <c r="G86" s="429"/>
      <c r="H86" s="422"/>
      <c r="I86" s="428"/>
    </row>
    <row r="87" spans="1:9" ht="22.2" customHeight="1">
      <c r="A87" s="422"/>
      <c r="B87" s="422"/>
      <c r="C87" s="422"/>
      <c r="D87" s="422"/>
      <c r="E87" s="422" t="s">
        <v>1700</v>
      </c>
      <c r="F87" s="422" t="s">
        <v>1701</v>
      </c>
      <c r="G87" s="429"/>
      <c r="H87" s="422"/>
      <c r="I87" s="428"/>
    </row>
    <row r="88" spans="1:9" ht="22.2" customHeight="1">
      <c r="A88" s="423"/>
      <c r="B88" s="423"/>
      <c r="C88" s="423"/>
      <c r="D88" s="423"/>
      <c r="E88" s="423" t="s">
        <v>683</v>
      </c>
      <c r="F88" s="423" t="s">
        <v>1702</v>
      </c>
      <c r="G88" s="430"/>
      <c r="H88" s="423"/>
      <c r="I88" s="431"/>
    </row>
    <row r="89" spans="1:9" ht="22.2" customHeight="1">
      <c r="A89" s="422"/>
      <c r="B89" s="422"/>
      <c r="C89" s="422"/>
      <c r="D89" s="422"/>
      <c r="E89" s="422"/>
      <c r="F89" s="422"/>
      <c r="G89" s="429"/>
      <c r="H89" s="422"/>
      <c r="I89" s="428"/>
    </row>
    <row r="90" spans="1:9" ht="22.2" customHeight="1">
      <c r="A90" s="422"/>
      <c r="B90" s="422"/>
      <c r="C90" s="422" t="s">
        <v>1703</v>
      </c>
      <c r="D90" s="422" t="s">
        <v>1704</v>
      </c>
      <c r="E90" s="422" t="s">
        <v>1705</v>
      </c>
      <c r="F90" s="422"/>
      <c r="G90" s="429" t="s">
        <v>1717</v>
      </c>
      <c r="H90" s="422" t="s">
        <v>1718</v>
      </c>
      <c r="I90" s="428"/>
    </row>
    <row r="91" spans="1:9" ht="22.2" customHeight="1">
      <c r="A91" s="422"/>
      <c r="B91" s="422"/>
      <c r="C91" s="422" t="s">
        <v>1690</v>
      </c>
      <c r="D91" s="422" t="s">
        <v>1706</v>
      </c>
      <c r="E91" s="422" t="s">
        <v>1707</v>
      </c>
      <c r="F91" s="422"/>
      <c r="G91" s="429" t="s">
        <v>1719</v>
      </c>
      <c r="H91" s="422" t="s">
        <v>1720</v>
      </c>
      <c r="I91" s="428"/>
    </row>
    <row r="92" spans="1:9" ht="22.2" customHeight="1">
      <c r="A92" s="422"/>
      <c r="B92" s="422"/>
      <c r="C92" s="422"/>
      <c r="D92" s="422" t="s">
        <v>1708</v>
      </c>
      <c r="E92" s="422" t="s">
        <v>1709</v>
      </c>
      <c r="F92" s="422"/>
      <c r="G92" s="429" t="s">
        <v>1721</v>
      </c>
      <c r="H92" s="422" t="s">
        <v>1722</v>
      </c>
      <c r="I92" s="428"/>
    </row>
    <row r="93" spans="1:9" ht="22.2" customHeight="1">
      <c r="A93" s="422"/>
      <c r="B93" s="422"/>
      <c r="C93" s="422"/>
      <c r="D93" s="422" t="s">
        <v>1710</v>
      </c>
      <c r="E93" s="422"/>
      <c r="F93" s="422"/>
      <c r="G93" s="429"/>
      <c r="H93" s="422" t="s">
        <v>1723</v>
      </c>
      <c r="I93" s="428"/>
    </row>
    <row r="94" spans="1:9" ht="22.2" customHeight="1">
      <c r="A94" s="422"/>
      <c r="B94" s="422"/>
      <c r="C94" s="422"/>
      <c r="D94" s="422"/>
      <c r="E94" s="422"/>
      <c r="F94" s="422"/>
      <c r="G94" s="429"/>
      <c r="H94" s="422" t="s">
        <v>1724</v>
      </c>
      <c r="I94" s="428"/>
    </row>
    <row r="95" spans="1:9" ht="22.2" customHeight="1">
      <c r="A95" s="422"/>
      <c r="B95" s="422"/>
      <c r="C95" s="422"/>
      <c r="D95" s="422"/>
      <c r="E95" s="422"/>
      <c r="F95" s="422"/>
      <c r="G95" s="429"/>
      <c r="H95" s="422" t="s">
        <v>1725</v>
      </c>
      <c r="I95" s="428"/>
    </row>
    <row r="96" spans="1:9" ht="22.2" customHeight="1">
      <c r="A96" s="422"/>
      <c r="B96" s="422"/>
      <c r="C96" s="422"/>
      <c r="D96" s="422"/>
      <c r="E96" s="422"/>
      <c r="F96" s="422"/>
      <c r="G96" s="429"/>
      <c r="H96" s="422" t="s">
        <v>1726</v>
      </c>
      <c r="I96" s="428"/>
    </row>
    <row r="97" spans="1:9" ht="22.2" customHeight="1">
      <c r="A97" s="422"/>
      <c r="B97" s="422"/>
      <c r="C97" s="422"/>
      <c r="D97" s="422"/>
      <c r="E97" s="422"/>
      <c r="F97" s="422"/>
      <c r="G97" s="429">
        <v>0</v>
      </c>
      <c r="H97" s="422" t="s">
        <v>1727</v>
      </c>
      <c r="I97" s="428"/>
    </row>
    <row r="98" spans="1:9" ht="22.2" customHeight="1">
      <c r="A98" s="422"/>
      <c r="B98" s="422"/>
      <c r="C98" s="422"/>
      <c r="D98" s="422"/>
      <c r="E98" s="422"/>
      <c r="F98" s="422"/>
      <c r="G98" s="429"/>
      <c r="H98" s="422"/>
      <c r="I98" s="428"/>
    </row>
    <row r="99" spans="1:9" ht="22.2" customHeight="1">
      <c r="A99" s="422"/>
      <c r="B99" s="422"/>
      <c r="C99" s="422"/>
      <c r="D99" s="422"/>
      <c r="E99" s="422"/>
      <c r="F99" s="422"/>
      <c r="G99" s="429"/>
      <c r="H99" s="422"/>
      <c r="I99" s="428"/>
    </row>
    <row r="100" spans="1:9" ht="22.2" customHeight="1">
      <c r="A100" s="422"/>
      <c r="B100" s="422"/>
      <c r="C100" s="422"/>
      <c r="D100" s="422"/>
      <c r="E100" s="422"/>
      <c r="F100" s="422"/>
      <c r="G100" s="429"/>
      <c r="H100" s="422"/>
      <c r="I100" s="428"/>
    </row>
    <row r="101" spans="1:9" ht="22.2" customHeight="1">
      <c r="A101" s="422"/>
      <c r="B101" s="422"/>
      <c r="C101" s="422"/>
      <c r="D101" s="422"/>
      <c r="E101" s="422"/>
      <c r="F101" s="422"/>
      <c r="G101" s="429"/>
      <c r="H101" s="422"/>
      <c r="I101" s="428"/>
    </row>
    <row r="102" spans="1:9" ht="22.2" customHeight="1">
      <c r="A102" s="422"/>
      <c r="B102" s="422"/>
      <c r="C102" s="422"/>
      <c r="D102" s="422"/>
      <c r="E102" s="422"/>
      <c r="F102" s="422"/>
      <c r="G102" s="429"/>
      <c r="H102" s="422"/>
      <c r="I102" s="428"/>
    </row>
    <row r="103" spans="1:9" ht="22.2" customHeight="1">
      <c r="A103" s="422"/>
      <c r="B103" s="422"/>
      <c r="C103" s="422"/>
      <c r="D103" s="422"/>
      <c r="E103" s="422"/>
      <c r="F103" s="422"/>
      <c r="G103" s="429"/>
      <c r="H103" s="422"/>
      <c r="I103" s="428"/>
    </row>
    <row r="104" spans="1:9" ht="22.2" customHeight="1">
      <c r="A104" s="422"/>
      <c r="B104" s="422"/>
      <c r="C104" s="422"/>
      <c r="D104" s="422"/>
      <c r="E104" s="422"/>
      <c r="F104" s="422"/>
      <c r="G104" s="429"/>
      <c r="H104" s="422"/>
      <c r="I104" s="428"/>
    </row>
    <row r="105" spans="1:9" ht="22.2" customHeight="1">
      <c r="A105" s="422"/>
      <c r="B105" s="422"/>
      <c r="C105" s="422"/>
      <c r="D105" s="422"/>
      <c r="E105" s="422"/>
      <c r="F105" s="422"/>
      <c r="G105" s="429"/>
      <c r="H105" s="422"/>
      <c r="I105" s="428"/>
    </row>
    <row r="106" spans="1:9" ht="22.2" customHeight="1">
      <c r="A106" s="422"/>
      <c r="B106" s="422"/>
      <c r="C106" s="422"/>
      <c r="D106" s="422"/>
      <c r="E106" s="422"/>
      <c r="F106" s="422"/>
      <c r="G106" s="429"/>
      <c r="H106" s="422"/>
      <c r="I106" s="428"/>
    </row>
    <row r="107" spans="1:9" ht="22.2" customHeight="1">
      <c r="A107" s="422"/>
      <c r="B107" s="422"/>
      <c r="C107" s="422"/>
      <c r="D107" s="422"/>
      <c r="E107" s="422"/>
      <c r="F107" s="422"/>
      <c r="G107" s="429"/>
      <c r="H107" s="422"/>
      <c r="I107" s="428"/>
    </row>
    <row r="108" spans="1:9" ht="22.2" customHeight="1">
      <c r="A108" s="422"/>
      <c r="B108" s="422"/>
      <c r="C108" s="422"/>
      <c r="D108" s="422"/>
      <c r="E108" s="422"/>
      <c r="F108" s="422"/>
      <c r="G108" s="429"/>
      <c r="H108" s="422"/>
      <c r="I108" s="428"/>
    </row>
    <row r="109" spans="1:9" ht="22.2" customHeight="1">
      <c r="A109" s="422"/>
      <c r="B109" s="422"/>
      <c r="C109" s="422"/>
      <c r="D109" s="422"/>
      <c r="E109" s="422"/>
      <c r="F109" s="422"/>
      <c r="G109" s="429"/>
      <c r="H109" s="422"/>
      <c r="I109" s="428"/>
    </row>
    <row r="110" spans="1:9" ht="22.2" customHeight="1">
      <c r="A110" s="422"/>
      <c r="B110" s="422"/>
      <c r="C110" s="422"/>
      <c r="D110" s="422"/>
      <c r="E110" s="422"/>
      <c r="F110" s="422"/>
      <c r="G110" s="429"/>
      <c r="H110" s="422"/>
      <c r="I110" s="428"/>
    </row>
    <row r="111" spans="1:9" ht="22.2" customHeight="1">
      <c r="A111" s="422"/>
      <c r="B111" s="422"/>
      <c r="C111" s="422"/>
      <c r="D111" s="422"/>
      <c r="E111" s="422"/>
      <c r="F111" s="422"/>
      <c r="G111" s="429"/>
      <c r="H111" s="422"/>
      <c r="I111" s="428"/>
    </row>
    <row r="112" spans="1:9" ht="22.2" customHeight="1">
      <c r="A112" s="422"/>
      <c r="B112" s="422"/>
      <c r="C112" s="422"/>
      <c r="D112" s="422"/>
      <c r="E112" s="422"/>
      <c r="F112" s="422"/>
      <c r="G112" s="429"/>
      <c r="H112" s="422"/>
      <c r="I112" s="428"/>
    </row>
    <row r="113" spans="1:9" ht="22.2" customHeight="1">
      <c r="A113" s="422"/>
      <c r="B113" s="422"/>
      <c r="C113" s="422"/>
      <c r="D113" s="422"/>
      <c r="E113" s="422"/>
      <c r="F113" s="422"/>
      <c r="G113" s="429"/>
      <c r="H113" s="422"/>
      <c r="I113" s="428"/>
    </row>
    <row r="114" spans="1:9" ht="22.2" customHeight="1">
      <c r="A114" s="422"/>
      <c r="B114" s="422"/>
      <c r="C114" s="422"/>
      <c r="D114" s="422"/>
      <c r="E114" s="422"/>
      <c r="F114" s="422"/>
      <c r="G114" s="429"/>
      <c r="H114" s="422"/>
      <c r="I114" s="428"/>
    </row>
    <row r="115" spans="1:9" ht="22.2" customHeight="1">
      <c r="A115" s="422"/>
      <c r="B115" s="422"/>
      <c r="C115" s="422"/>
      <c r="D115" s="422"/>
      <c r="E115" s="422"/>
      <c r="F115" s="422"/>
      <c r="G115" s="429"/>
      <c r="H115" s="422"/>
      <c r="I115" s="428"/>
    </row>
    <row r="116" spans="1:9" ht="22.2" customHeight="1">
      <c r="A116" s="422"/>
      <c r="B116" s="422"/>
      <c r="C116" s="422"/>
      <c r="D116" s="422"/>
      <c r="E116" s="422"/>
      <c r="F116" s="422"/>
      <c r="G116" s="429"/>
      <c r="H116" s="422"/>
      <c r="I116" s="428"/>
    </row>
    <row r="117" spans="1:9" ht="22.2" customHeight="1">
      <c r="A117" s="422"/>
      <c r="B117" s="422"/>
      <c r="C117" s="422"/>
      <c r="D117" s="422"/>
      <c r="E117" s="422"/>
      <c r="F117" s="422"/>
      <c r="G117" s="429"/>
      <c r="H117" s="422"/>
      <c r="I117" s="428"/>
    </row>
    <row r="118" spans="1:9" ht="22.2" customHeight="1">
      <c r="A118" s="422"/>
      <c r="B118" s="422"/>
      <c r="C118" s="422"/>
      <c r="D118" s="422"/>
      <c r="E118" s="422"/>
      <c r="F118" s="422"/>
      <c r="G118" s="429"/>
      <c r="H118" s="422"/>
      <c r="I118" s="428"/>
    </row>
    <row r="119" spans="1:9" ht="22.2" customHeight="1">
      <c r="A119" s="422"/>
      <c r="B119" s="422"/>
      <c r="C119" s="422"/>
      <c r="D119" s="422"/>
      <c r="E119" s="422"/>
      <c r="F119" s="422"/>
      <c r="G119" s="429"/>
      <c r="H119" s="422"/>
      <c r="I119" s="428"/>
    </row>
    <row r="120" spans="1:9" ht="22.2" customHeight="1">
      <c r="A120" s="422"/>
      <c r="B120" s="422"/>
      <c r="C120" s="422"/>
      <c r="D120" s="422"/>
      <c r="E120" s="422"/>
      <c r="F120" s="422"/>
      <c r="G120" s="429"/>
      <c r="H120" s="422"/>
      <c r="I120" s="428"/>
    </row>
    <row r="121" spans="1:9" ht="22.2" customHeight="1">
      <c r="A121" s="422"/>
      <c r="B121" s="422"/>
      <c r="C121" s="422"/>
      <c r="D121" s="422"/>
      <c r="E121" s="422"/>
      <c r="F121" s="422"/>
      <c r="G121" s="429"/>
      <c r="H121" s="422"/>
      <c r="I121" s="428"/>
    </row>
    <row r="122" spans="1:9" ht="22.2" customHeight="1">
      <c r="A122" s="422"/>
      <c r="B122" s="422"/>
      <c r="C122" s="422"/>
      <c r="D122" s="422"/>
      <c r="E122" s="422"/>
      <c r="F122" s="422"/>
      <c r="G122" s="429"/>
      <c r="H122" s="422"/>
      <c r="I122" s="428"/>
    </row>
    <row r="123" spans="1:9" ht="22.2" customHeight="1">
      <c r="A123" s="422"/>
      <c r="B123" s="422"/>
      <c r="C123" s="422"/>
      <c r="D123" s="422"/>
      <c r="E123" s="422"/>
      <c r="F123" s="422"/>
      <c r="G123" s="429"/>
      <c r="H123" s="422"/>
      <c r="I123" s="428"/>
    </row>
    <row r="124" spans="1:9" ht="22.2" customHeight="1">
      <c r="A124" s="422"/>
      <c r="B124" s="422"/>
      <c r="C124" s="422"/>
      <c r="D124" s="422"/>
      <c r="E124" s="422"/>
      <c r="F124" s="422"/>
      <c r="G124" s="429"/>
      <c r="H124" s="422"/>
      <c r="I124" s="428"/>
    </row>
    <row r="125" spans="1:9" ht="22.2" customHeight="1">
      <c r="A125" s="422"/>
      <c r="B125" s="422"/>
      <c r="C125" s="422"/>
      <c r="D125" s="422"/>
      <c r="E125" s="422"/>
      <c r="F125" s="422"/>
      <c r="G125" s="429"/>
      <c r="H125" s="422"/>
      <c r="I125" s="428"/>
    </row>
    <row r="126" spans="1:9" ht="22.2" customHeight="1">
      <c r="A126" s="422"/>
      <c r="B126" s="422"/>
      <c r="C126" s="422"/>
      <c r="D126" s="422"/>
      <c r="E126" s="422"/>
      <c r="F126" s="422"/>
      <c r="G126" s="429"/>
      <c r="H126" s="422"/>
      <c r="I126" s="428"/>
    </row>
  </sheetData>
  <mergeCells count="29">
    <mergeCell ref="H19:I19"/>
    <mergeCell ref="H9:I9"/>
    <mergeCell ref="H11:I11"/>
    <mergeCell ref="H12:I12"/>
    <mergeCell ref="H15:I15"/>
    <mergeCell ref="H17:I17"/>
    <mergeCell ref="H20:I20"/>
    <mergeCell ref="H33:I33"/>
    <mergeCell ref="F39:I39"/>
    <mergeCell ref="A42:A53"/>
    <mergeCell ref="B42:B53"/>
    <mergeCell ref="C42:C45"/>
    <mergeCell ref="D42:D45"/>
    <mergeCell ref="E42:E43"/>
    <mergeCell ref="F42:F45"/>
    <mergeCell ref="C46:C53"/>
    <mergeCell ref="G46:G53"/>
    <mergeCell ref="E49:E52"/>
    <mergeCell ref="D46:D53"/>
    <mergeCell ref="E46:E48"/>
    <mergeCell ref="F46:F52"/>
    <mergeCell ref="C57:C62"/>
    <mergeCell ref="D57:D62"/>
    <mergeCell ref="E57:E62"/>
    <mergeCell ref="F57:F64"/>
    <mergeCell ref="C68:C74"/>
    <mergeCell ref="D68:D74"/>
    <mergeCell ref="E68:E74"/>
    <mergeCell ref="F68:F7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A17AB-A029-4884-AD34-5C7571DD3B8C}">
  <dimension ref="A1:Z93"/>
  <sheetViews>
    <sheetView topLeftCell="D78" workbookViewId="0">
      <selection activeCell="H83" sqref="H83"/>
    </sheetView>
  </sheetViews>
  <sheetFormatPr defaultRowHeight="13.8"/>
  <cols>
    <col min="1" max="1" width="21.09765625" customWidth="1"/>
    <col min="2" max="2" width="20.8984375" customWidth="1"/>
    <col min="3" max="3" width="35.8984375" customWidth="1"/>
    <col min="4" max="4" width="22.3984375" customWidth="1"/>
    <col min="5" max="5" width="31" bestFit="1" customWidth="1"/>
    <col min="6" max="6" width="28.3984375" customWidth="1"/>
    <col min="7" max="7" width="14.8984375" customWidth="1"/>
    <col min="8" max="8" width="36.5" customWidth="1"/>
    <col min="9" max="10" width="26.5" customWidth="1"/>
  </cols>
  <sheetData>
    <row r="1" spans="1:26" ht="28.2" customHeight="1">
      <c r="A1" s="275"/>
      <c r="B1" s="432" t="s">
        <v>1728</v>
      </c>
      <c r="C1" s="272" t="s">
        <v>1729</v>
      </c>
      <c r="D1" s="269" t="s">
        <v>1730</v>
      </c>
      <c r="E1" s="269" t="s">
        <v>1731</v>
      </c>
      <c r="F1" s="269" t="s">
        <v>1732</v>
      </c>
      <c r="G1" s="271" t="s">
        <v>1733</v>
      </c>
      <c r="H1" s="269" t="s">
        <v>1734</v>
      </c>
      <c r="I1" s="433" t="s">
        <v>1735</v>
      </c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</row>
    <row r="2" spans="1:26" ht="28.2" customHeight="1">
      <c r="A2" s="275"/>
      <c r="B2" s="432" t="s">
        <v>1736</v>
      </c>
      <c r="C2" s="272" t="s">
        <v>1737</v>
      </c>
      <c r="D2" s="269" t="s">
        <v>1738</v>
      </c>
      <c r="E2" s="269" t="s">
        <v>1739</v>
      </c>
      <c r="F2" s="269" t="s">
        <v>1740</v>
      </c>
      <c r="G2" s="273"/>
      <c r="H2" s="269" t="s">
        <v>1741</v>
      </c>
      <c r="I2" s="273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</row>
    <row r="3" spans="1:26" ht="28.2" customHeight="1">
      <c r="A3" s="275"/>
      <c r="B3" s="273"/>
      <c r="C3" s="269" t="s">
        <v>1742</v>
      </c>
      <c r="D3" s="269" t="s">
        <v>1743</v>
      </c>
      <c r="E3" s="269" t="s">
        <v>1744</v>
      </c>
      <c r="F3" s="269" t="s">
        <v>1745</v>
      </c>
      <c r="G3" s="273"/>
      <c r="H3" s="273"/>
      <c r="I3" s="273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</row>
    <row r="4" spans="1:26" ht="28.2" customHeight="1">
      <c r="A4" s="275"/>
      <c r="B4" s="273"/>
      <c r="C4" s="269" t="s">
        <v>1746</v>
      </c>
      <c r="D4" s="269" t="s">
        <v>1747</v>
      </c>
      <c r="E4" s="273"/>
      <c r="F4" s="269" t="s">
        <v>1748</v>
      </c>
      <c r="G4" s="273"/>
      <c r="H4" s="278" t="s">
        <v>1749</v>
      </c>
      <c r="I4" s="273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</row>
    <row r="5" spans="1:26" ht="28.2" customHeight="1">
      <c r="A5" s="275"/>
      <c r="B5" s="273"/>
      <c r="C5" s="269" t="s">
        <v>1750</v>
      </c>
      <c r="D5" s="269" t="s">
        <v>1751</v>
      </c>
      <c r="E5" s="273"/>
      <c r="F5" s="269" t="s">
        <v>1752</v>
      </c>
      <c r="G5" s="273"/>
      <c r="H5" s="273"/>
      <c r="I5" s="273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</row>
    <row r="6" spans="1:26" ht="28.2" customHeight="1">
      <c r="A6" s="275"/>
      <c r="B6" s="273"/>
      <c r="C6" s="269" t="s">
        <v>1753</v>
      </c>
      <c r="D6" s="269" t="s">
        <v>1754</v>
      </c>
      <c r="E6" s="273"/>
      <c r="F6" s="269" t="s">
        <v>1755</v>
      </c>
      <c r="G6" s="273"/>
      <c r="H6" s="273"/>
      <c r="I6" s="273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</row>
    <row r="7" spans="1:26" ht="28.2" customHeight="1">
      <c r="A7" s="275"/>
      <c r="B7" s="273"/>
      <c r="C7" s="269" t="s">
        <v>1756</v>
      </c>
      <c r="D7" s="273"/>
      <c r="E7" s="273"/>
      <c r="F7" s="269" t="s">
        <v>1757</v>
      </c>
      <c r="G7" s="273"/>
      <c r="H7" s="273"/>
      <c r="I7" s="273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</row>
    <row r="8" spans="1:26" ht="28.2" customHeight="1">
      <c r="A8" s="275"/>
      <c r="B8" s="273"/>
      <c r="C8" s="269" t="s">
        <v>1758</v>
      </c>
      <c r="D8" s="273"/>
      <c r="E8" s="273"/>
      <c r="F8" s="273"/>
      <c r="G8" s="273"/>
      <c r="H8" s="273"/>
      <c r="I8" s="273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</row>
    <row r="9" spans="1:26" ht="28.2" customHeight="1">
      <c r="A9" s="275"/>
      <c r="B9" s="273"/>
      <c r="C9" s="269" t="s">
        <v>1759</v>
      </c>
      <c r="D9" s="273"/>
      <c r="E9" s="273"/>
      <c r="F9" s="273"/>
      <c r="G9" s="273"/>
      <c r="H9" s="273"/>
      <c r="I9" s="273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</row>
    <row r="10" spans="1:26" ht="28.2" customHeight="1">
      <c r="A10" s="275"/>
      <c r="B10" s="273"/>
      <c r="C10" s="269" t="s">
        <v>1760</v>
      </c>
      <c r="D10" s="273"/>
      <c r="E10" s="273"/>
      <c r="F10" s="273"/>
      <c r="G10" s="273"/>
      <c r="H10" s="273"/>
      <c r="I10" s="273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</row>
    <row r="11" spans="1:26" ht="28.2" customHeight="1">
      <c r="A11" s="275"/>
      <c r="B11" s="273"/>
      <c r="C11" s="273"/>
      <c r="D11" s="273"/>
      <c r="E11" s="273"/>
      <c r="F11" s="273"/>
      <c r="G11" s="273"/>
      <c r="H11" s="273"/>
      <c r="I11" s="273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</row>
    <row r="12" spans="1:26" ht="28.2" customHeight="1">
      <c r="A12" s="280"/>
      <c r="B12" s="281"/>
      <c r="C12" s="281"/>
      <c r="D12" s="281"/>
      <c r="E12" s="281"/>
      <c r="F12" s="281"/>
      <c r="G12" s="281"/>
      <c r="H12" s="281"/>
      <c r="I12" s="281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</row>
    <row r="13" spans="1:26" ht="28.2" customHeight="1">
      <c r="A13" s="266" t="s">
        <v>1761</v>
      </c>
      <c r="B13" s="269" t="s">
        <v>1762</v>
      </c>
      <c r="C13" s="272" t="s">
        <v>1763</v>
      </c>
      <c r="D13" s="269" t="s">
        <v>1764</v>
      </c>
      <c r="E13" s="269" t="s">
        <v>1765</v>
      </c>
      <c r="F13" s="269" t="s">
        <v>1766</v>
      </c>
      <c r="G13" s="271" t="s">
        <v>206</v>
      </c>
      <c r="H13" s="269" t="s">
        <v>1767</v>
      </c>
      <c r="I13" s="271" t="s">
        <v>60</v>
      </c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</row>
    <row r="14" spans="1:26" ht="28.2" customHeight="1">
      <c r="A14" s="266" t="s">
        <v>1768</v>
      </c>
      <c r="B14" s="269" t="s">
        <v>1768</v>
      </c>
      <c r="C14" s="272" t="s">
        <v>1769</v>
      </c>
      <c r="D14" s="269" t="s">
        <v>1770</v>
      </c>
      <c r="E14" s="269" t="s">
        <v>1771</v>
      </c>
      <c r="F14" s="269" t="s">
        <v>1772</v>
      </c>
      <c r="G14" s="271" t="s">
        <v>1773</v>
      </c>
      <c r="H14" s="269" t="s">
        <v>1774</v>
      </c>
      <c r="I14" s="273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</row>
    <row r="15" spans="1:26" ht="28.2" customHeight="1">
      <c r="A15" s="276"/>
      <c r="B15" s="269" t="s">
        <v>1775</v>
      </c>
      <c r="C15" s="269" t="s">
        <v>1776</v>
      </c>
      <c r="D15" s="269" t="s">
        <v>1777</v>
      </c>
      <c r="E15" s="269" t="s">
        <v>1778</v>
      </c>
      <c r="F15" s="269" t="s">
        <v>1779</v>
      </c>
      <c r="G15" s="273"/>
      <c r="H15" s="269" t="s">
        <v>1780</v>
      </c>
      <c r="I15" s="273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</row>
    <row r="16" spans="1:26" ht="28.2" customHeight="1">
      <c r="A16" s="275"/>
      <c r="B16" s="269" t="s">
        <v>1781</v>
      </c>
      <c r="C16" s="269" t="s">
        <v>1782</v>
      </c>
      <c r="D16" s="269" t="s">
        <v>1783</v>
      </c>
      <c r="E16" s="433" t="s">
        <v>157</v>
      </c>
      <c r="F16" s="269" t="s">
        <v>1784</v>
      </c>
      <c r="G16" s="273"/>
      <c r="H16" s="269" t="s">
        <v>1785</v>
      </c>
      <c r="I16" s="273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</row>
    <row r="17" spans="1:26" ht="28.2" customHeight="1">
      <c r="A17" s="275"/>
      <c r="B17" s="274"/>
      <c r="C17" s="269" t="s">
        <v>1786</v>
      </c>
      <c r="D17" s="273"/>
      <c r="E17" s="273"/>
      <c r="F17" s="273"/>
      <c r="G17" s="273"/>
      <c r="H17" s="278" t="s">
        <v>1787</v>
      </c>
      <c r="I17" s="273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</row>
    <row r="18" spans="1:26" ht="28.2" customHeight="1">
      <c r="A18" s="275"/>
      <c r="B18" s="273"/>
      <c r="C18" s="269" t="s">
        <v>1788</v>
      </c>
      <c r="D18" s="273"/>
      <c r="E18" s="273"/>
      <c r="F18" s="273"/>
      <c r="G18" s="273"/>
      <c r="H18" s="273"/>
      <c r="I18" s="273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</row>
    <row r="19" spans="1:26" ht="28.2" customHeight="1">
      <c r="A19" s="275"/>
      <c r="B19" s="273"/>
      <c r="C19" s="274"/>
      <c r="D19" s="273"/>
      <c r="E19" s="273"/>
      <c r="F19" s="273"/>
      <c r="G19" s="273"/>
      <c r="H19" s="273"/>
      <c r="I19" s="273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</row>
    <row r="20" spans="1:26" ht="28.2" customHeight="1">
      <c r="A20" s="275"/>
      <c r="B20" s="273"/>
      <c r="C20" s="434" t="s">
        <v>1789</v>
      </c>
      <c r="D20" s="435" t="s">
        <v>1790</v>
      </c>
      <c r="E20" s="436" t="s">
        <v>1791</v>
      </c>
      <c r="F20" s="436" t="s">
        <v>1792</v>
      </c>
      <c r="G20" s="437" t="s">
        <v>206</v>
      </c>
      <c r="H20" s="436" t="s">
        <v>1793</v>
      </c>
      <c r="I20" s="437" t="s">
        <v>62</v>
      </c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</row>
    <row r="21" spans="1:26" ht="28.2" customHeight="1">
      <c r="A21" s="275"/>
      <c r="B21" s="273"/>
      <c r="C21" s="272" t="s">
        <v>1794</v>
      </c>
      <c r="D21" s="269" t="s">
        <v>1795</v>
      </c>
      <c r="E21" s="269" t="s">
        <v>1796</v>
      </c>
      <c r="F21" s="269" t="s">
        <v>1797</v>
      </c>
      <c r="G21" s="271" t="s">
        <v>1773</v>
      </c>
      <c r="H21" s="269" t="s">
        <v>1798</v>
      </c>
      <c r="I21" s="273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</row>
    <row r="22" spans="1:26" ht="28.2" customHeight="1">
      <c r="A22" s="275"/>
      <c r="B22" s="273"/>
      <c r="C22" s="269" t="s">
        <v>1799</v>
      </c>
      <c r="D22" s="432" t="s">
        <v>1800</v>
      </c>
      <c r="E22" s="269" t="s">
        <v>1801</v>
      </c>
      <c r="F22" s="269" t="s">
        <v>1802</v>
      </c>
      <c r="G22" s="273"/>
      <c r="H22" s="269" t="s">
        <v>1803</v>
      </c>
      <c r="I22" s="273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</row>
    <row r="23" spans="1:26" ht="28.2" customHeight="1">
      <c r="A23" s="275"/>
      <c r="B23" s="273"/>
      <c r="C23" s="269" t="s">
        <v>1804</v>
      </c>
      <c r="D23" s="432" t="s">
        <v>1805</v>
      </c>
      <c r="E23" s="269" t="s">
        <v>1806</v>
      </c>
      <c r="F23" s="269" t="s">
        <v>1807</v>
      </c>
      <c r="G23" s="273"/>
      <c r="H23" s="269" t="s">
        <v>1808</v>
      </c>
      <c r="I23" s="273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</row>
    <row r="24" spans="1:26" ht="28.2" customHeight="1">
      <c r="A24" s="275"/>
      <c r="B24" s="273"/>
      <c r="C24" s="269" t="s">
        <v>1809</v>
      </c>
      <c r="D24" s="432" t="s">
        <v>1810</v>
      </c>
      <c r="E24" s="274"/>
      <c r="F24" s="269" t="s">
        <v>1811</v>
      </c>
      <c r="G24" s="273"/>
      <c r="H24" s="269" t="s">
        <v>1812</v>
      </c>
      <c r="I24" s="273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</row>
    <row r="25" spans="1:26" ht="28.2" customHeight="1">
      <c r="A25" s="275"/>
      <c r="B25" s="273"/>
      <c r="C25" s="273"/>
      <c r="D25" s="432" t="s">
        <v>1813</v>
      </c>
      <c r="E25" s="273"/>
      <c r="F25" s="273"/>
      <c r="G25" s="273"/>
      <c r="H25" s="269" t="s">
        <v>1814</v>
      </c>
      <c r="I25" s="273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</row>
    <row r="26" spans="1:26" ht="28.2" customHeight="1">
      <c r="A26" s="275"/>
      <c r="B26" s="273"/>
      <c r="C26" s="273"/>
      <c r="D26" s="273"/>
      <c r="E26" s="273"/>
      <c r="F26" s="273"/>
      <c r="G26" s="273"/>
      <c r="H26" s="278" t="s">
        <v>1815</v>
      </c>
      <c r="I26" s="273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</row>
    <row r="27" spans="1:26" ht="28.2" customHeight="1">
      <c r="A27" s="275"/>
      <c r="B27" s="273"/>
      <c r="C27" s="273"/>
      <c r="D27" s="273"/>
      <c r="E27" s="273"/>
      <c r="F27" s="273"/>
      <c r="G27" s="273"/>
      <c r="H27" s="274"/>
      <c r="I27" s="273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</row>
    <row r="28" spans="1:26" ht="28.2" customHeight="1">
      <c r="A28" s="280"/>
      <c r="B28" s="281"/>
      <c r="C28" s="281"/>
      <c r="D28" s="281"/>
      <c r="E28" s="281"/>
      <c r="F28" s="281"/>
      <c r="G28" s="281"/>
      <c r="H28" s="438"/>
      <c r="I28" s="281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</row>
    <row r="29" spans="1:26" ht="23.4">
      <c r="A29" s="439" t="s">
        <v>252</v>
      </c>
      <c r="B29" s="439" t="s">
        <v>253</v>
      </c>
      <c r="C29" s="439" t="s">
        <v>647</v>
      </c>
      <c r="D29" s="439" t="s">
        <v>255</v>
      </c>
      <c r="E29" s="439" t="s">
        <v>256</v>
      </c>
      <c r="F29" s="439" t="s">
        <v>257</v>
      </c>
      <c r="G29" s="439" t="s">
        <v>284</v>
      </c>
      <c r="H29" s="439" t="s">
        <v>2</v>
      </c>
      <c r="I29" s="439" t="s">
        <v>3</v>
      </c>
    </row>
    <row r="30" spans="1:26" ht="25.2">
      <c r="A30" s="440" t="s">
        <v>1816</v>
      </c>
      <c r="B30" s="126" t="s">
        <v>1817</v>
      </c>
      <c r="C30" s="441" t="s">
        <v>1818</v>
      </c>
      <c r="D30" s="442" t="s">
        <v>1819</v>
      </c>
      <c r="E30" s="441" t="s">
        <v>293</v>
      </c>
      <c r="F30" s="442"/>
      <c r="G30" s="443" t="s">
        <v>1820</v>
      </c>
      <c r="H30" s="441" t="s">
        <v>293</v>
      </c>
      <c r="I30" s="441" t="s">
        <v>1821</v>
      </c>
    </row>
    <row r="31" spans="1:26" ht="23.4">
      <c r="A31" s="440"/>
      <c r="B31" s="442" t="s">
        <v>1822</v>
      </c>
      <c r="C31" s="441" t="s">
        <v>1823</v>
      </c>
      <c r="D31" s="442" t="s">
        <v>1824</v>
      </c>
      <c r="E31" s="441" t="s">
        <v>1825</v>
      </c>
      <c r="F31" s="442"/>
      <c r="G31" s="441"/>
      <c r="H31" s="441" t="s">
        <v>1826</v>
      </c>
      <c r="I31" s="441" t="s">
        <v>1827</v>
      </c>
    </row>
    <row r="32" spans="1:26" ht="23.4">
      <c r="A32" s="440"/>
      <c r="B32" s="442" t="s">
        <v>1828</v>
      </c>
      <c r="C32" s="441" t="s">
        <v>1829</v>
      </c>
      <c r="D32" s="444" t="s">
        <v>1830</v>
      </c>
      <c r="E32" s="441" t="s">
        <v>1831</v>
      </c>
      <c r="F32" s="442"/>
      <c r="G32" s="441"/>
      <c r="H32" s="441" t="s">
        <v>1832</v>
      </c>
      <c r="I32" s="441" t="s">
        <v>1833</v>
      </c>
    </row>
    <row r="33" spans="1:9" ht="23.4">
      <c r="A33" s="445"/>
      <c r="B33" s="442" t="s">
        <v>1834</v>
      </c>
      <c r="C33" s="441" t="s">
        <v>475</v>
      </c>
      <c r="D33" s="444" t="s">
        <v>1835</v>
      </c>
      <c r="E33" s="441" t="s">
        <v>394</v>
      </c>
      <c r="F33" s="442"/>
      <c r="G33" s="441"/>
      <c r="H33" s="441" t="s">
        <v>1836</v>
      </c>
      <c r="I33" s="441"/>
    </row>
    <row r="34" spans="1:9" ht="23.4">
      <c r="A34" s="440"/>
      <c r="B34" s="442" t="s">
        <v>1768</v>
      </c>
      <c r="C34" s="441" t="s">
        <v>1837</v>
      </c>
      <c r="D34" s="442"/>
      <c r="E34" s="441" t="s">
        <v>1838</v>
      </c>
      <c r="F34" s="441"/>
      <c r="G34" s="441"/>
      <c r="H34" s="441" t="s">
        <v>1839</v>
      </c>
      <c r="I34" s="441"/>
    </row>
    <row r="35" spans="1:9" ht="23.4">
      <c r="A35" s="440"/>
      <c r="B35" s="442" t="s">
        <v>1840</v>
      </c>
      <c r="C35" s="441" t="s">
        <v>1841</v>
      </c>
      <c r="D35" s="442"/>
      <c r="E35" s="441" t="s">
        <v>1842</v>
      </c>
      <c r="F35" s="441"/>
      <c r="G35" s="441"/>
      <c r="H35" s="441" t="s">
        <v>394</v>
      </c>
      <c r="I35" s="441"/>
    </row>
    <row r="36" spans="1:9" ht="23.4">
      <c r="A36" s="440"/>
      <c r="B36" s="442"/>
      <c r="C36" s="441"/>
      <c r="D36" s="442"/>
      <c r="E36" s="441" t="s">
        <v>1843</v>
      </c>
      <c r="F36" s="441"/>
      <c r="G36" s="441"/>
      <c r="H36" s="441" t="s">
        <v>1844</v>
      </c>
      <c r="I36" s="441"/>
    </row>
    <row r="37" spans="1:9" ht="23.4">
      <c r="A37" s="440"/>
      <c r="B37" s="441"/>
      <c r="C37" s="441" t="s">
        <v>1845</v>
      </c>
      <c r="D37" s="444"/>
      <c r="E37" s="441" t="s">
        <v>1846</v>
      </c>
      <c r="F37" s="441"/>
      <c r="G37" s="441"/>
      <c r="H37" s="441" t="s">
        <v>1847</v>
      </c>
      <c r="I37" s="441"/>
    </row>
    <row r="38" spans="1:9" ht="23.4">
      <c r="A38" s="440"/>
      <c r="B38" s="441"/>
      <c r="C38" s="441"/>
      <c r="D38" s="444"/>
      <c r="E38" s="441" t="s">
        <v>1848</v>
      </c>
      <c r="F38" s="441"/>
      <c r="G38" s="441"/>
      <c r="H38" s="441" t="s">
        <v>1849</v>
      </c>
      <c r="I38" s="441"/>
    </row>
    <row r="39" spans="1:9" ht="23.4">
      <c r="A39" s="440"/>
      <c r="B39" s="441"/>
      <c r="C39" s="441"/>
      <c r="D39" s="444"/>
      <c r="E39" s="441" t="s">
        <v>1850</v>
      </c>
      <c r="F39" s="441"/>
      <c r="G39" s="441"/>
      <c r="H39" s="441" t="s">
        <v>1851</v>
      </c>
      <c r="I39" s="441"/>
    </row>
    <row r="40" spans="1:9" ht="23.4">
      <c r="A40" s="440"/>
      <c r="B40" s="441"/>
      <c r="C40" s="441"/>
      <c r="D40" s="444"/>
      <c r="E40" s="441"/>
      <c r="F40" s="441"/>
      <c r="G40" s="441"/>
      <c r="H40" s="441" t="s">
        <v>1852</v>
      </c>
      <c r="I40" s="441"/>
    </row>
    <row r="41" spans="1:9" ht="23.4">
      <c r="A41" s="440"/>
      <c r="B41" s="441"/>
      <c r="C41" s="441"/>
      <c r="D41" s="444"/>
      <c r="E41" s="441"/>
      <c r="F41" s="441"/>
      <c r="G41" s="441"/>
      <c r="H41" s="441" t="s">
        <v>1853</v>
      </c>
      <c r="I41" s="441"/>
    </row>
    <row r="42" spans="1:9" ht="23.4">
      <c r="A42" s="441"/>
      <c r="B42" s="441"/>
      <c r="C42" s="441"/>
      <c r="D42" s="441"/>
      <c r="E42" s="441" t="s">
        <v>1854</v>
      </c>
      <c r="F42" s="441"/>
      <c r="G42" s="441"/>
      <c r="H42" s="441" t="s">
        <v>540</v>
      </c>
      <c r="I42" s="441"/>
    </row>
    <row r="43" spans="1:9" ht="23.4">
      <c r="A43" s="441"/>
      <c r="B43" s="441"/>
      <c r="C43" s="441"/>
      <c r="D43" s="441"/>
      <c r="E43" s="441" t="s">
        <v>1855</v>
      </c>
      <c r="F43" s="441"/>
      <c r="G43" s="441"/>
      <c r="H43" s="441" t="s">
        <v>1856</v>
      </c>
      <c r="I43" s="441"/>
    </row>
    <row r="44" spans="1:9" ht="23.4">
      <c r="A44" s="441"/>
      <c r="B44" s="441"/>
      <c r="C44" s="441"/>
      <c r="D44" s="441"/>
      <c r="E44" s="441" t="s">
        <v>1142</v>
      </c>
      <c r="F44" s="441"/>
      <c r="G44" s="441"/>
      <c r="H44" s="441" t="s">
        <v>1857</v>
      </c>
      <c r="I44" s="441"/>
    </row>
    <row r="45" spans="1:9" ht="23.4">
      <c r="A45" s="441"/>
      <c r="B45" s="441"/>
      <c r="C45" s="441"/>
      <c r="D45" s="441"/>
      <c r="E45" s="441" t="s">
        <v>1858</v>
      </c>
      <c r="F45" s="441"/>
      <c r="G45" s="441"/>
      <c r="H45" s="441" t="s">
        <v>1859</v>
      </c>
      <c r="I45" s="441"/>
    </row>
    <row r="46" spans="1:9" ht="23.4">
      <c r="A46" s="441"/>
      <c r="B46" s="441"/>
      <c r="C46" s="441"/>
      <c r="D46" s="441"/>
      <c r="E46" s="441"/>
      <c r="F46" s="441"/>
      <c r="G46" s="441"/>
      <c r="H46" s="441" t="s">
        <v>1860</v>
      </c>
      <c r="I46" s="441"/>
    </row>
    <row r="47" spans="1:9" ht="23.4">
      <c r="A47" s="441"/>
      <c r="B47" s="441"/>
      <c r="C47" s="441"/>
      <c r="D47" s="441"/>
      <c r="E47" s="441"/>
      <c r="F47" s="441"/>
      <c r="G47" s="441"/>
      <c r="H47" s="441" t="s">
        <v>1861</v>
      </c>
      <c r="I47" s="441"/>
    </row>
    <row r="48" spans="1:9" ht="23.4">
      <c r="A48" s="441"/>
      <c r="B48" s="441"/>
      <c r="C48" s="441"/>
      <c r="D48" s="441"/>
      <c r="E48" s="441"/>
      <c r="F48" s="441"/>
      <c r="G48" s="441"/>
      <c r="H48" s="446" t="s">
        <v>1862</v>
      </c>
      <c r="I48" s="441"/>
    </row>
    <row r="49" spans="1:9" ht="23.4">
      <c r="A49" s="439" t="s">
        <v>252</v>
      </c>
      <c r="B49" s="439" t="s">
        <v>253</v>
      </c>
      <c r="C49" s="439" t="s">
        <v>647</v>
      </c>
      <c r="D49" s="439" t="s">
        <v>255</v>
      </c>
      <c r="E49" s="439" t="s">
        <v>256</v>
      </c>
      <c r="F49" s="439" t="s">
        <v>257</v>
      </c>
      <c r="G49" s="439" t="s">
        <v>284</v>
      </c>
      <c r="H49" s="439" t="s">
        <v>2</v>
      </c>
      <c r="I49" s="439" t="s">
        <v>3</v>
      </c>
    </row>
    <row r="50" spans="1:9" ht="25.2">
      <c r="A50" s="440" t="s">
        <v>1816</v>
      </c>
      <c r="B50" s="126" t="s">
        <v>1537</v>
      </c>
      <c r="C50" s="447" t="s">
        <v>1863</v>
      </c>
      <c r="D50" s="369" t="s">
        <v>1539</v>
      </c>
      <c r="E50" s="441" t="s">
        <v>293</v>
      </c>
      <c r="F50" s="442"/>
      <c r="G50" s="443" t="s">
        <v>1864</v>
      </c>
      <c r="H50" s="441" t="s">
        <v>293</v>
      </c>
      <c r="I50" s="441" t="s">
        <v>1821</v>
      </c>
    </row>
    <row r="51" spans="1:9" ht="24.6">
      <c r="A51" s="440"/>
      <c r="B51" s="442" t="s">
        <v>1865</v>
      </c>
      <c r="C51" s="447" t="s">
        <v>1866</v>
      </c>
      <c r="D51" s="373" t="s">
        <v>1867</v>
      </c>
      <c r="E51" s="441" t="s">
        <v>1868</v>
      </c>
      <c r="F51" s="442"/>
      <c r="G51" s="441"/>
      <c r="H51" s="441" t="s">
        <v>1869</v>
      </c>
      <c r="I51" s="441" t="s">
        <v>1827</v>
      </c>
    </row>
    <row r="52" spans="1:9" ht="24.6">
      <c r="A52" s="440"/>
      <c r="B52" s="442" t="s">
        <v>1870</v>
      </c>
      <c r="C52" s="441" t="s">
        <v>1871</v>
      </c>
      <c r="D52" s="373" t="s">
        <v>1558</v>
      </c>
      <c r="E52" s="441" t="s">
        <v>1872</v>
      </c>
      <c r="F52" s="442"/>
      <c r="G52" s="441"/>
      <c r="H52" s="441" t="s">
        <v>1873</v>
      </c>
      <c r="I52" s="441" t="s">
        <v>1833</v>
      </c>
    </row>
    <row r="53" spans="1:9" ht="24.6">
      <c r="A53" s="445"/>
      <c r="B53" s="442" t="s">
        <v>1874</v>
      </c>
      <c r="C53" s="448" t="s">
        <v>1875</v>
      </c>
      <c r="D53" s="373" t="s">
        <v>1876</v>
      </c>
      <c r="E53" s="441" t="s">
        <v>1877</v>
      </c>
      <c r="F53" s="442"/>
      <c r="G53" s="441"/>
      <c r="H53" s="441" t="s">
        <v>1878</v>
      </c>
      <c r="I53" s="441"/>
    </row>
    <row r="54" spans="1:9" ht="23.4">
      <c r="A54" s="440"/>
      <c r="B54" s="442" t="s">
        <v>1879</v>
      </c>
      <c r="C54" s="441" t="s">
        <v>1880</v>
      </c>
      <c r="D54" s="442" t="s">
        <v>1881</v>
      </c>
      <c r="E54" s="441" t="s">
        <v>394</v>
      </c>
      <c r="F54" s="441"/>
      <c r="G54" s="441"/>
      <c r="H54" s="441" t="s">
        <v>1882</v>
      </c>
      <c r="I54" s="441"/>
    </row>
    <row r="55" spans="1:9" ht="23.4">
      <c r="A55" s="440"/>
      <c r="B55" s="442" t="s">
        <v>1883</v>
      </c>
      <c r="C55" s="441" t="s">
        <v>1884</v>
      </c>
      <c r="D55" s="442"/>
      <c r="E55" s="441" t="s">
        <v>1885</v>
      </c>
      <c r="F55" s="441"/>
      <c r="G55" s="441"/>
      <c r="H55" s="441" t="s">
        <v>394</v>
      </c>
      <c r="I55" s="441"/>
    </row>
    <row r="56" spans="1:9" ht="23.4">
      <c r="A56" s="440"/>
      <c r="B56" s="441" t="s">
        <v>1886</v>
      </c>
      <c r="C56" s="441" t="s">
        <v>1887</v>
      </c>
      <c r="D56" s="444"/>
      <c r="E56" s="441" t="s">
        <v>563</v>
      </c>
      <c r="F56" s="441"/>
      <c r="G56" s="441"/>
      <c r="H56" s="441" t="s">
        <v>1888</v>
      </c>
      <c r="I56" s="441"/>
    </row>
    <row r="57" spans="1:9" ht="23.4">
      <c r="A57" s="440"/>
      <c r="B57" s="441"/>
      <c r="C57" s="441" t="s">
        <v>1889</v>
      </c>
      <c r="D57" s="444"/>
      <c r="E57" s="441" t="s">
        <v>1890</v>
      </c>
      <c r="F57" s="441"/>
      <c r="G57" s="441"/>
      <c r="H57" s="441" t="s">
        <v>1891</v>
      </c>
      <c r="I57" s="441"/>
    </row>
    <row r="58" spans="1:9" ht="23.4">
      <c r="A58" s="441"/>
      <c r="B58" s="441"/>
      <c r="C58" s="441" t="s">
        <v>1892</v>
      </c>
      <c r="D58" s="441"/>
      <c r="E58" s="441" t="s">
        <v>563</v>
      </c>
      <c r="F58" s="441"/>
      <c r="G58" s="441"/>
      <c r="H58" s="441" t="s">
        <v>1893</v>
      </c>
      <c r="I58" s="441"/>
    </row>
    <row r="59" spans="1:9" ht="23.4">
      <c r="A59" s="441"/>
      <c r="B59" s="441"/>
      <c r="C59" s="441" t="s">
        <v>1894</v>
      </c>
      <c r="D59" s="441"/>
      <c r="E59" s="441" t="s">
        <v>1895</v>
      </c>
      <c r="F59" s="441"/>
      <c r="G59" s="441"/>
      <c r="H59" s="441" t="s">
        <v>1896</v>
      </c>
      <c r="I59" s="441"/>
    </row>
    <row r="60" spans="1:9" ht="23.4">
      <c r="A60" s="441"/>
      <c r="B60" s="441"/>
      <c r="C60" s="441" t="s">
        <v>1897</v>
      </c>
      <c r="D60" s="441"/>
      <c r="E60" s="441" t="s">
        <v>1898</v>
      </c>
      <c r="F60" s="441"/>
      <c r="G60" s="441"/>
      <c r="H60" s="441" t="s">
        <v>540</v>
      </c>
      <c r="I60" s="441"/>
    </row>
    <row r="61" spans="1:9" ht="23.4">
      <c r="A61" s="441"/>
      <c r="B61" s="441"/>
      <c r="C61" s="441" t="s">
        <v>1899</v>
      </c>
      <c r="D61" s="441"/>
      <c r="E61" s="441" t="s">
        <v>1900</v>
      </c>
      <c r="F61" s="441"/>
      <c r="G61" s="441"/>
      <c r="H61" s="441" t="s">
        <v>1888</v>
      </c>
      <c r="I61" s="441"/>
    </row>
    <row r="62" spans="1:9" ht="23.4">
      <c r="A62" s="441"/>
      <c r="B62" s="441"/>
      <c r="C62" s="441" t="s">
        <v>1901</v>
      </c>
      <c r="D62" s="441"/>
      <c r="E62" s="441" t="s">
        <v>563</v>
      </c>
      <c r="F62" s="441"/>
      <c r="G62" s="441"/>
      <c r="H62" s="441" t="s">
        <v>1902</v>
      </c>
      <c r="I62" s="441"/>
    </row>
    <row r="63" spans="1:9" ht="23.4">
      <c r="A63" s="441"/>
      <c r="B63" s="441"/>
      <c r="C63" s="441" t="s">
        <v>1903</v>
      </c>
      <c r="D63" s="441"/>
      <c r="E63" s="441" t="s">
        <v>1904</v>
      </c>
      <c r="F63" s="441"/>
      <c r="G63" s="441"/>
      <c r="H63" s="441" t="s">
        <v>1893</v>
      </c>
      <c r="I63" s="441"/>
    </row>
    <row r="64" spans="1:9" ht="23.4">
      <c r="A64" s="441"/>
      <c r="B64" s="441"/>
      <c r="C64" s="441" t="s">
        <v>1905</v>
      </c>
      <c r="D64" s="441"/>
      <c r="E64" s="441" t="s">
        <v>1906</v>
      </c>
      <c r="F64" s="441"/>
      <c r="G64" s="441"/>
      <c r="H64" s="441" t="s">
        <v>1907</v>
      </c>
      <c r="I64" s="441"/>
    </row>
    <row r="65" spans="1:9" ht="23.4">
      <c r="A65" s="441"/>
      <c r="B65" s="441"/>
      <c r="C65" s="441" t="s">
        <v>1908</v>
      </c>
      <c r="D65" s="441"/>
      <c r="E65" s="441" t="s">
        <v>1909</v>
      </c>
      <c r="F65" s="441"/>
      <c r="G65" s="441"/>
      <c r="H65" s="441" t="s">
        <v>1910</v>
      </c>
      <c r="I65" s="441"/>
    </row>
    <row r="66" spans="1:9" ht="23.4">
      <c r="A66" s="441"/>
      <c r="B66" s="441"/>
      <c r="C66" s="441" t="s">
        <v>1911</v>
      </c>
      <c r="D66" s="441"/>
      <c r="E66" s="441" t="s">
        <v>1912</v>
      </c>
      <c r="F66" s="441"/>
      <c r="G66" s="441"/>
      <c r="H66" s="441" t="s">
        <v>1888</v>
      </c>
      <c r="I66" s="441"/>
    </row>
    <row r="67" spans="1:9" ht="23.4">
      <c r="A67" s="441"/>
      <c r="B67" s="441"/>
      <c r="C67" s="441" t="s">
        <v>1913</v>
      </c>
      <c r="D67" s="441"/>
      <c r="E67" s="441" t="s">
        <v>1914</v>
      </c>
      <c r="F67" s="441"/>
      <c r="G67" s="441"/>
      <c r="H67" s="441" t="s">
        <v>1902</v>
      </c>
      <c r="I67" s="441"/>
    </row>
    <row r="68" spans="1:9" ht="23.4">
      <c r="A68" s="441"/>
      <c r="B68" s="441"/>
      <c r="C68" s="441"/>
      <c r="D68" s="441"/>
      <c r="E68" s="441" t="s">
        <v>1915</v>
      </c>
      <c r="F68" s="441"/>
      <c r="G68" s="441"/>
      <c r="H68" s="441" t="s">
        <v>1916</v>
      </c>
      <c r="I68" s="441"/>
    </row>
    <row r="69" spans="1:9" ht="23.4">
      <c r="A69" s="441"/>
      <c r="B69" s="441"/>
      <c r="C69" s="441"/>
      <c r="D69" s="441"/>
      <c r="E69" s="441" t="s">
        <v>1917</v>
      </c>
      <c r="F69" s="441"/>
      <c r="G69" s="441"/>
      <c r="H69" s="441" t="s">
        <v>1918</v>
      </c>
      <c r="I69" s="441"/>
    </row>
    <row r="70" spans="1:9" ht="23.4">
      <c r="A70" s="441"/>
      <c r="B70" s="441"/>
      <c r="C70" s="441"/>
      <c r="D70" s="441"/>
      <c r="E70" s="441" t="s">
        <v>1919</v>
      </c>
      <c r="F70" s="441"/>
      <c r="G70" s="441"/>
      <c r="H70" s="441" t="s">
        <v>2775</v>
      </c>
      <c r="I70" s="441"/>
    </row>
    <row r="71" spans="1:9" ht="23.4">
      <c r="A71" s="441"/>
      <c r="B71" s="441"/>
      <c r="C71" s="441"/>
      <c r="D71" s="441"/>
      <c r="E71" s="441"/>
      <c r="F71" s="441"/>
      <c r="G71" s="441"/>
      <c r="H71" s="449" t="s">
        <v>1920</v>
      </c>
      <c r="I71" s="441"/>
    </row>
    <row r="72" spans="1:9" ht="23.4">
      <c r="A72" s="441"/>
      <c r="B72" s="441"/>
      <c r="C72" s="441"/>
      <c r="D72" s="441"/>
      <c r="E72" s="441"/>
      <c r="F72" s="441"/>
      <c r="G72" s="441"/>
      <c r="H72" s="441" t="s">
        <v>1921</v>
      </c>
      <c r="I72" s="441"/>
    </row>
    <row r="73" spans="1:9" ht="23.4">
      <c r="A73" s="441"/>
      <c r="B73" s="441"/>
      <c r="C73" s="441"/>
      <c r="D73" s="441"/>
      <c r="E73" s="441"/>
      <c r="F73" s="441"/>
      <c r="G73" s="441"/>
      <c r="H73" s="441" t="s">
        <v>1888</v>
      </c>
      <c r="I73" s="441"/>
    </row>
    <row r="74" spans="1:9" ht="23.4">
      <c r="A74" s="441"/>
      <c r="B74" s="441"/>
      <c r="C74" s="441"/>
      <c r="D74" s="441"/>
      <c r="E74" s="441"/>
      <c r="F74" s="441"/>
      <c r="G74" s="441"/>
      <c r="H74" s="441" t="s">
        <v>1922</v>
      </c>
      <c r="I74" s="441"/>
    </row>
    <row r="75" spans="1:9" ht="23.4">
      <c r="A75" s="441"/>
      <c r="B75" s="441"/>
      <c r="C75" s="441"/>
      <c r="D75" s="441"/>
      <c r="E75" s="441"/>
      <c r="F75" s="441"/>
      <c r="G75" s="441"/>
      <c r="H75" s="441" t="s">
        <v>1916</v>
      </c>
      <c r="I75" s="441"/>
    </row>
    <row r="76" spans="1:9" ht="23.4">
      <c r="A76" s="441"/>
      <c r="B76" s="441"/>
      <c r="C76" s="441"/>
      <c r="D76" s="441"/>
      <c r="E76" s="441"/>
      <c r="F76" s="441"/>
      <c r="G76" s="441"/>
      <c r="H76" s="441" t="s">
        <v>1923</v>
      </c>
      <c r="I76" s="441"/>
    </row>
    <row r="77" spans="1:9" ht="21.6">
      <c r="A77" s="450"/>
      <c r="B77" s="450"/>
      <c r="C77" s="451"/>
      <c r="D77" s="451"/>
      <c r="E77" s="451"/>
      <c r="F77" s="450"/>
      <c r="G77" s="452"/>
      <c r="H77" s="450" t="s">
        <v>1924</v>
      </c>
      <c r="I77" s="450"/>
    </row>
    <row r="78" spans="1:9" ht="21.6">
      <c r="A78" s="453"/>
      <c r="B78" s="453"/>
      <c r="C78" s="453"/>
      <c r="D78" s="453"/>
      <c r="E78" s="453"/>
      <c r="F78" s="453"/>
      <c r="G78" s="453"/>
      <c r="H78" s="453" t="s">
        <v>1925</v>
      </c>
      <c r="I78" s="453"/>
    </row>
    <row r="79" spans="1:9" ht="21.6">
      <c r="A79" s="453"/>
      <c r="B79" s="453"/>
      <c r="C79" s="453"/>
      <c r="D79" s="453"/>
      <c r="E79" s="453"/>
      <c r="F79" s="453"/>
      <c r="G79" s="453"/>
      <c r="H79" s="453" t="s">
        <v>1926</v>
      </c>
      <c r="I79" s="453"/>
    </row>
    <row r="80" spans="1:9" ht="23.4">
      <c r="A80" s="441"/>
      <c r="B80" s="441"/>
      <c r="C80" s="441"/>
      <c r="D80" s="441"/>
      <c r="E80" s="441"/>
      <c r="F80" s="441"/>
      <c r="G80" s="441"/>
      <c r="H80" s="441" t="s">
        <v>1927</v>
      </c>
      <c r="I80" s="441"/>
    </row>
    <row r="81" spans="1:9" ht="23.4">
      <c r="A81" s="441"/>
      <c r="B81" s="441"/>
      <c r="C81" s="441"/>
      <c r="D81" s="441"/>
      <c r="E81" s="441"/>
      <c r="F81" s="441"/>
      <c r="G81" s="441"/>
      <c r="H81" s="441" t="s">
        <v>1928</v>
      </c>
      <c r="I81" s="441"/>
    </row>
    <row r="82" spans="1:9" ht="23.4">
      <c r="A82" s="441"/>
      <c r="B82" s="441"/>
      <c r="C82" s="441"/>
      <c r="D82" s="441"/>
      <c r="E82" s="441"/>
      <c r="F82" s="441"/>
      <c r="G82" s="441"/>
      <c r="H82" s="441" t="s">
        <v>1929</v>
      </c>
      <c r="I82" s="441"/>
    </row>
    <row r="83" spans="1:9" ht="23.4">
      <c r="A83" s="441"/>
      <c r="B83" s="441"/>
      <c r="C83" s="441"/>
      <c r="D83" s="441"/>
      <c r="E83" s="441"/>
      <c r="F83" s="441"/>
      <c r="G83" s="441"/>
      <c r="H83" s="441" t="s">
        <v>1930</v>
      </c>
      <c r="I83" s="441"/>
    </row>
    <row r="84" spans="1:9" ht="23.4">
      <c r="A84" s="441"/>
      <c r="B84" s="441"/>
      <c r="C84" s="441"/>
      <c r="D84" s="441"/>
      <c r="E84" s="441"/>
      <c r="F84" s="441"/>
      <c r="G84" s="441"/>
      <c r="H84" s="441" t="s">
        <v>1931</v>
      </c>
      <c r="I84" s="441"/>
    </row>
    <row r="85" spans="1:9" ht="23.4">
      <c r="A85" s="441"/>
      <c r="B85" s="441"/>
      <c r="C85" s="441"/>
      <c r="D85" s="441"/>
      <c r="E85" s="441"/>
      <c r="F85" s="441"/>
      <c r="G85" s="441"/>
      <c r="H85" s="441" t="s">
        <v>1932</v>
      </c>
      <c r="I85" s="441"/>
    </row>
    <row r="86" spans="1:9" ht="23.4">
      <c r="A86" s="441"/>
      <c r="B86" s="441"/>
      <c r="C86" s="441"/>
      <c r="D86" s="441"/>
      <c r="E86" s="441"/>
      <c r="F86" s="441"/>
      <c r="G86" s="441"/>
      <c r="H86" s="441" t="s">
        <v>1888</v>
      </c>
      <c r="I86" s="441"/>
    </row>
    <row r="87" spans="1:9" ht="23.4">
      <c r="A87" s="441"/>
      <c r="B87" s="441"/>
      <c r="C87" s="441"/>
      <c r="D87" s="441"/>
      <c r="E87" s="441"/>
      <c r="F87" s="441"/>
      <c r="G87" s="441"/>
      <c r="H87" s="441" t="s">
        <v>1933</v>
      </c>
      <c r="I87" s="441"/>
    </row>
    <row r="88" spans="1:9" ht="23.4">
      <c r="A88" s="441"/>
      <c r="B88" s="441"/>
      <c r="C88" s="441"/>
      <c r="D88" s="441"/>
      <c r="E88" s="441"/>
      <c r="F88" s="441"/>
      <c r="G88" s="441"/>
      <c r="H88" s="441" t="s">
        <v>1916</v>
      </c>
      <c r="I88" s="441"/>
    </row>
    <row r="89" spans="1:9" ht="23.4">
      <c r="A89" s="441"/>
      <c r="B89" s="441"/>
      <c r="C89" s="441"/>
      <c r="D89" s="441"/>
      <c r="E89" s="441"/>
      <c r="F89" s="441"/>
      <c r="G89" s="441"/>
      <c r="H89" s="441" t="s">
        <v>1934</v>
      </c>
      <c r="I89" s="441"/>
    </row>
    <row r="90" spans="1:9" ht="23.4">
      <c r="A90" s="441"/>
      <c r="B90" s="441"/>
      <c r="C90" s="441"/>
      <c r="D90" s="441"/>
      <c r="E90" s="441"/>
      <c r="F90" s="441"/>
      <c r="G90" s="441"/>
      <c r="H90" s="441" t="s">
        <v>1935</v>
      </c>
      <c r="I90" s="441"/>
    </row>
    <row r="91" spans="1:9" ht="23.4">
      <c r="A91" s="441"/>
      <c r="B91" s="441"/>
      <c r="C91" s="441"/>
      <c r="D91" s="441"/>
      <c r="E91" s="441"/>
      <c r="F91" s="441"/>
      <c r="G91" s="441"/>
      <c r="H91" s="441" t="s">
        <v>1936</v>
      </c>
      <c r="I91" s="441"/>
    </row>
    <row r="92" spans="1:9" ht="23.4">
      <c r="A92" s="441"/>
      <c r="B92" s="441"/>
      <c r="C92" s="441"/>
      <c r="D92" s="441"/>
      <c r="E92" s="441"/>
      <c r="F92" s="441"/>
      <c r="G92" s="441"/>
      <c r="H92" s="441" t="s">
        <v>1937</v>
      </c>
      <c r="I92" s="441"/>
    </row>
    <row r="93" spans="1:9" ht="23.4">
      <c r="A93" s="441"/>
      <c r="B93" s="441"/>
      <c r="C93" s="441"/>
      <c r="D93" s="441"/>
      <c r="E93" s="441"/>
      <c r="F93" s="441"/>
      <c r="G93" s="441"/>
      <c r="H93" s="441" t="s">
        <v>1938</v>
      </c>
      <c r="I93" s="44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A1CFE-2F9A-46BD-BCF1-A5A8ABD4CFCA}">
  <dimension ref="A1:G69"/>
  <sheetViews>
    <sheetView workbookViewId="0">
      <selection activeCell="D29" sqref="D29"/>
    </sheetView>
  </sheetViews>
  <sheetFormatPr defaultRowHeight="13.8"/>
  <cols>
    <col min="2" max="2" width="33.09765625" customWidth="1"/>
    <col min="3" max="3" width="27.5" customWidth="1"/>
    <col min="4" max="4" width="33.19921875" bestFit="1" customWidth="1"/>
    <col min="5" max="5" width="18.09765625" customWidth="1"/>
    <col min="6" max="6" width="35.296875" customWidth="1"/>
    <col min="7" max="7" width="21.09765625" customWidth="1"/>
  </cols>
  <sheetData>
    <row r="1" spans="1:7" ht="21">
      <c r="A1" s="454" t="s">
        <v>254</v>
      </c>
      <c r="B1" s="454" t="s">
        <v>255</v>
      </c>
      <c r="C1" s="454" t="s">
        <v>256</v>
      </c>
      <c r="D1" s="454" t="s">
        <v>257</v>
      </c>
      <c r="E1" s="455" t="s">
        <v>258</v>
      </c>
      <c r="F1" s="454" t="s">
        <v>259</v>
      </c>
      <c r="G1" s="456" t="s">
        <v>3</v>
      </c>
    </row>
    <row r="2" spans="1:7" ht="24.6">
      <c r="A2" s="457" t="s">
        <v>1939</v>
      </c>
      <c r="B2" s="458" t="s">
        <v>1940</v>
      </c>
      <c r="C2" s="459" t="s">
        <v>1941</v>
      </c>
      <c r="D2" s="458" t="s">
        <v>1942</v>
      </c>
      <c r="E2" s="460" t="s">
        <v>1943</v>
      </c>
      <c r="F2" s="461" t="s">
        <v>1944</v>
      </c>
      <c r="G2" s="462" t="s">
        <v>1945</v>
      </c>
    </row>
    <row r="3" spans="1:7" ht="24.6">
      <c r="A3" s="463" t="s">
        <v>1946</v>
      </c>
      <c r="B3" s="464" t="s">
        <v>1947</v>
      </c>
      <c r="C3" s="465" t="s">
        <v>1948</v>
      </c>
      <c r="D3" s="464" t="s">
        <v>1949</v>
      </c>
      <c r="E3" s="466" t="s">
        <v>1950</v>
      </c>
      <c r="F3" s="467" t="s">
        <v>1951</v>
      </c>
      <c r="G3" s="468" t="s">
        <v>1952</v>
      </c>
    </row>
    <row r="4" spans="1:7" ht="24.6">
      <c r="A4" s="159"/>
      <c r="B4" s="464" t="s">
        <v>1953</v>
      </c>
      <c r="C4" s="465" t="s">
        <v>1954</v>
      </c>
      <c r="D4" s="464" t="s">
        <v>1955</v>
      </c>
      <c r="E4" s="159"/>
      <c r="F4" s="467" t="s">
        <v>1956</v>
      </c>
      <c r="G4" s="469"/>
    </row>
    <row r="5" spans="1:7" ht="24.6">
      <c r="A5" s="159"/>
      <c r="B5" s="464" t="s">
        <v>1957</v>
      </c>
      <c r="C5" s="465" t="s">
        <v>1958</v>
      </c>
      <c r="D5" s="464" t="s">
        <v>1959</v>
      </c>
      <c r="E5" s="159"/>
      <c r="F5" s="467" t="s">
        <v>1960</v>
      </c>
      <c r="G5" s="469"/>
    </row>
    <row r="6" spans="1:7" ht="24.6">
      <c r="A6" s="159"/>
      <c r="B6" s="464" t="s">
        <v>1961</v>
      </c>
      <c r="C6" s="465" t="s">
        <v>1962</v>
      </c>
      <c r="D6" s="464" t="s">
        <v>1963</v>
      </c>
      <c r="E6" s="159"/>
      <c r="F6" s="467" t="s">
        <v>1964</v>
      </c>
      <c r="G6" s="469"/>
    </row>
    <row r="7" spans="1:7" ht="24.6">
      <c r="A7" s="159"/>
      <c r="B7" s="464" t="s">
        <v>1965</v>
      </c>
      <c r="C7" s="465" t="s">
        <v>1966</v>
      </c>
      <c r="D7" s="464" t="s">
        <v>1967</v>
      </c>
      <c r="E7" s="159"/>
      <c r="F7" s="467" t="s">
        <v>1968</v>
      </c>
      <c r="G7" s="469"/>
    </row>
    <row r="8" spans="1:7" ht="24.6">
      <c r="A8" s="159"/>
      <c r="B8" s="464" t="s">
        <v>1969</v>
      </c>
      <c r="C8" s="465" t="s">
        <v>1970</v>
      </c>
      <c r="D8" s="464" t="s">
        <v>1971</v>
      </c>
      <c r="E8" s="159"/>
      <c r="F8" s="467" t="s">
        <v>1972</v>
      </c>
      <c r="G8" s="469"/>
    </row>
    <row r="9" spans="1:7" ht="24.6">
      <c r="A9" s="159"/>
      <c r="B9" s="464" t="s">
        <v>1973</v>
      </c>
      <c r="C9" s="159"/>
      <c r="D9" s="464" t="s">
        <v>815</v>
      </c>
      <c r="E9" s="159"/>
      <c r="F9" s="467" t="s">
        <v>1974</v>
      </c>
      <c r="G9" s="469"/>
    </row>
    <row r="10" spans="1:7" ht="24.6">
      <c r="A10" s="159"/>
      <c r="B10" s="464" t="s">
        <v>1975</v>
      </c>
      <c r="C10" s="159"/>
      <c r="D10" s="158"/>
      <c r="E10" s="159"/>
      <c r="F10" s="467" t="s">
        <v>1976</v>
      </c>
      <c r="G10" s="469"/>
    </row>
    <row r="11" spans="1:7" ht="24.6">
      <c r="A11" s="159"/>
      <c r="B11" s="464" t="s">
        <v>1977</v>
      </c>
      <c r="C11" s="159"/>
      <c r="D11" s="158"/>
      <c r="E11" s="159"/>
      <c r="F11" s="467" t="s">
        <v>1978</v>
      </c>
      <c r="G11" s="469"/>
    </row>
    <row r="12" spans="1:7" ht="24.6">
      <c r="A12" s="159"/>
      <c r="B12" s="158"/>
      <c r="C12" s="159"/>
      <c r="D12" s="158"/>
      <c r="E12" s="159"/>
      <c r="F12" s="467" t="s">
        <v>1979</v>
      </c>
      <c r="G12" s="469"/>
    </row>
    <row r="13" spans="1:7" ht="24.6">
      <c r="A13" s="159"/>
      <c r="B13" s="158"/>
      <c r="C13" s="159"/>
      <c r="D13" s="158"/>
      <c r="E13" s="159"/>
      <c r="F13" s="467" t="s">
        <v>1980</v>
      </c>
      <c r="G13" s="469"/>
    </row>
    <row r="14" spans="1:7" ht="24.6">
      <c r="A14" s="159"/>
      <c r="B14" s="158"/>
      <c r="C14" s="159"/>
      <c r="D14" s="158"/>
      <c r="E14" s="159"/>
      <c r="F14" s="470" t="s">
        <v>1981</v>
      </c>
      <c r="G14" s="469"/>
    </row>
    <row r="15" spans="1:7" ht="24.6">
      <c r="A15" s="163"/>
      <c r="B15" s="162"/>
      <c r="C15" s="163"/>
      <c r="D15" s="162"/>
      <c r="E15" s="163"/>
      <c r="F15" s="471" t="s">
        <v>1982</v>
      </c>
      <c r="G15" s="165"/>
    </row>
    <row r="16" spans="1:7" ht="24.6">
      <c r="A16" s="463" t="s">
        <v>1983</v>
      </c>
      <c r="B16" s="464" t="s">
        <v>1984</v>
      </c>
      <c r="C16" s="465" t="s">
        <v>1985</v>
      </c>
      <c r="D16" s="464" t="s">
        <v>1986</v>
      </c>
      <c r="E16" s="466" t="s">
        <v>1943</v>
      </c>
      <c r="F16" s="464" t="s">
        <v>421</v>
      </c>
      <c r="G16" s="468" t="s">
        <v>1987</v>
      </c>
    </row>
    <row r="17" spans="1:7" ht="24.6">
      <c r="A17" s="463" t="s">
        <v>1988</v>
      </c>
      <c r="B17" s="464" t="s">
        <v>1989</v>
      </c>
      <c r="C17" s="465" t="s">
        <v>1990</v>
      </c>
      <c r="D17" s="464" t="s">
        <v>1991</v>
      </c>
      <c r="E17" s="466" t="s">
        <v>1950</v>
      </c>
      <c r="F17" s="464" t="s">
        <v>1992</v>
      </c>
      <c r="G17" s="468" t="s">
        <v>1993</v>
      </c>
    </row>
    <row r="18" spans="1:7" ht="24.6">
      <c r="A18" s="159"/>
      <c r="B18" s="464" t="s">
        <v>1994</v>
      </c>
      <c r="C18" s="465" t="s">
        <v>1995</v>
      </c>
      <c r="D18" s="464" t="s">
        <v>1996</v>
      </c>
      <c r="E18" s="159"/>
      <c r="F18" s="464" t="s">
        <v>227</v>
      </c>
      <c r="G18" s="469"/>
    </row>
    <row r="19" spans="1:7" ht="24.6">
      <c r="A19" s="159"/>
      <c r="B19" s="464" t="s">
        <v>1997</v>
      </c>
      <c r="C19" s="465" t="s">
        <v>1998</v>
      </c>
      <c r="D19" s="464" t="s">
        <v>1999</v>
      </c>
      <c r="E19" s="159"/>
      <c r="F19" s="464" t="s">
        <v>2000</v>
      </c>
      <c r="G19" s="469"/>
    </row>
    <row r="20" spans="1:7" ht="24.6">
      <c r="A20" s="159"/>
      <c r="B20" s="464" t="s">
        <v>2001</v>
      </c>
      <c r="C20" s="465" t="s">
        <v>2002</v>
      </c>
      <c r="D20" s="464" t="s">
        <v>2003</v>
      </c>
      <c r="E20" s="159"/>
      <c r="F20" s="464" t="s">
        <v>2004</v>
      </c>
      <c r="G20" s="469"/>
    </row>
    <row r="21" spans="1:7" ht="24.6">
      <c r="A21" s="159"/>
      <c r="B21" s="464" t="s">
        <v>2005</v>
      </c>
      <c r="C21" s="465" t="s">
        <v>1280</v>
      </c>
      <c r="D21" s="464" t="s">
        <v>2006</v>
      </c>
      <c r="E21" s="159"/>
      <c r="F21" s="464" t="s">
        <v>2007</v>
      </c>
      <c r="G21" s="469"/>
    </row>
    <row r="22" spans="1:7" ht="24.6">
      <c r="A22" s="159"/>
      <c r="B22" s="158"/>
      <c r="C22" s="465" t="s">
        <v>2008</v>
      </c>
      <c r="D22" s="158"/>
      <c r="E22" s="159"/>
      <c r="F22" s="464" t="s">
        <v>2009</v>
      </c>
      <c r="G22" s="469"/>
    </row>
    <row r="23" spans="1:7" ht="24.6">
      <c r="A23" s="159"/>
      <c r="B23" s="158"/>
      <c r="C23" s="465" t="s">
        <v>2010</v>
      </c>
      <c r="D23" s="158"/>
      <c r="E23" s="159"/>
      <c r="F23" s="464" t="s">
        <v>2011</v>
      </c>
      <c r="G23" s="469"/>
    </row>
    <row r="24" spans="1:7" ht="24.6">
      <c r="A24" s="159"/>
      <c r="B24" s="158"/>
      <c r="C24" s="465" t="s">
        <v>574</v>
      </c>
      <c r="D24" s="158"/>
      <c r="E24" s="159"/>
      <c r="F24" s="464" t="s">
        <v>2012</v>
      </c>
      <c r="G24" s="469"/>
    </row>
    <row r="25" spans="1:7" ht="24.6">
      <c r="A25" s="159"/>
      <c r="B25" s="158"/>
      <c r="C25" s="465" t="s">
        <v>2013</v>
      </c>
      <c r="D25" s="158"/>
      <c r="E25" s="159"/>
      <c r="F25" s="464" t="s">
        <v>2014</v>
      </c>
      <c r="G25" s="469"/>
    </row>
    <row r="26" spans="1:7" ht="24.6">
      <c r="A26" s="159"/>
      <c r="B26" s="158"/>
      <c r="C26" s="465" t="s">
        <v>2015</v>
      </c>
      <c r="D26" s="158"/>
      <c r="E26" s="159"/>
      <c r="F26" s="472" t="s">
        <v>2016</v>
      </c>
      <c r="G26" s="469"/>
    </row>
    <row r="27" spans="1:7" ht="24.6">
      <c r="A27" s="159"/>
      <c r="B27" s="158"/>
      <c r="C27" s="465" t="s">
        <v>2017</v>
      </c>
      <c r="D27" s="158"/>
      <c r="E27" s="159"/>
      <c r="F27" s="472" t="s">
        <v>2018</v>
      </c>
      <c r="G27" s="469"/>
    </row>
    <row r="28" spans="1:7" ht="24.6">
      <c r="A28" s="163"/>
      <c r="B28" s="162"/>
      <c r="C28" s="473" t="s">
        <v>2019</v>
      </c>
      <c r="D28" s="162"/>
      <c r="E28" s="163"/>
      <c r="F28" s="162"/>
      <c r="G28" s="165"/>
    </row>
    <row r="29" spans="1:7" ht="24.6">
      <c r="A29" s="474" t="s">
        <v>2020</v>
      </c>
      <c r="B29" s="464" t="s">
        <v>1940</v>
      </c>
      <c r="C29" s="465" t="s">
        <v>2021</v>
      </c>
      <c r="D29" s="464" t="s">
        <v>2022</v>
      </c>
      <c r="E29" s="466" t="s">
        <v>1943</v>
      </c>
      <c r="F29" s="464" t="s">
        <v>2023</v>
      </c>
      <c r="G29" s="468" t="s">
        <v>2024</v>
      </c>
    </row>
    <row r="30" spans="1:7" ht="24.6">
      <c r="A30" s="474" t="s">
        <v>2025</v>
      </c>
      <c r="B30" s="464" t="s">
        <v>2026</v>
      </c>
      <c r="C30" s="465" t="s">
        <v>2027</v>
      </c>
      <c r="D30" s="464" t="s">
        <v>2028</v>
      </c>
      <c r="E30" s="466" t="s">
        <v>1950</v>
      </c>
      <c r="F30" s="464" t="s">
        <v>2029</v>
      </c>
      <c r="G30" s="468" t="s">
        <v>2030</v>
      </c>
    </row>
    <row r="31" spans="1:7" ht="24.6">
      <c r="A31" s="474" t="s">
        <v>70</v>
      </c>
      <c r="B31" s="464" t="s">
        <v>2031</v>
      </c>
      <c r="C31" s="465" t="s">
        <v>711</v>
      </c>
      <c r="D31" s="464" t="s">
        <v>2032</v>
      </c>
      <c r="E31" s="159"/>
      <c r="F31" s="464" t="s">
        <v>2033</v>
      </c>
      <c r="G31" s="469"/>
    </row>
    <row r="32" spans="1:7" ht="24.6">
      <c r="A32" s="159"/>
      <c r="B32" s="464" t="s">
        <v>2034</v>
      </c>
      <c r="C32" s="465" t="s">
        <v>2035</v>
      </c>
      <c r="D32" s="464" t="s">
        <v>2036</v>
      </c>
      <c r="E32" s="159"/>
      <c r="F32" s="464" t="s">
        <v>2037</v>
      </c>
      <c r="G32" s="469"/>
    </row>
    <row r="33" spans="1:7" ht="24.6">
      <c r="A33" s="159"/>
      <c r="B33" s="464" t="s">
        <v>2038</v>
      </c>
      <c r="C33" s="465" t="s">
        <v>2039</v>
      </c>
      <c r="D33" s="464" t="s">
        <v>2028</v>
      </c>
      <c r="E33" s="159"/>
      <c r="F33" s="464" t="s">
        <v>2040</v>
      </c>
      <c r="G33" s="469"/>
    </row>
    <row r="34" spans="1:7" ht="24.6">
      <c r="A34" s="159"/>
      <c r="B34" s="464" t="s">
        <v>2041</v>
      </c>
      <c r="C34" s="465" t="s">
        <v>2042</v>
      </c>
      <c r="D34" s="464" t="s">
        <v>2032</v>
      </c>
      <c r="E34" s="159"/>
      <c r="F34" s="464" t="s">
        <v>2043</v>
      </c>
      <c r="G34" s="469"/>
    </row>
    <row r="35" spans="1:7" ht="24.6">
      <c r="A35" s="159"/>
      <c r="B35" s="158"/>
      <c r="C35" s="159"/>
      <c r="D35" s="464" t="s">
        <v>2044</v>
      </c>
      <c r="E35" s="159"/>
      <c r="F35" s="464" t="s">
        <v>2045</v>
      </c>
      <c r="G35" s="469"/>
    </row>
    <row r="36" spans="1:7" ht="24.6">
      <c r="A36" s="159"/>
      <c r="B36" s="158"/>
      <c r="C36" s="159"/>
      <c r="D36" s="464" t="s">
        <v>815</v>
      </c>
      <c r="E36" s="159"/>
      <c r="F36" s="464" t="s">
        <v>2046</v>
      </c>
      <c r="G36" s="469"/>
    </row>
    <row r="37" spans="1:7" ht="24.6">
      <c r="A37" s="159"/>
      <c r="B37" s="158"/>
      <c r="C37" s="159"/>
      <c r="D37" s="158"/>
      <c r="E37" s="159"/>
      <c r="F37" s="464" t="s">
        <v>2047</v>
      </c>
      <c r="G37" s="469"/>
    </row>
    <row r="38" spans="1:7" ht="24.6">
      <c r="A38" s="159"/>
      <c r="B38" s="158"/>
      <c r="C38" s="159"/>
      <c r="D38" s="158"/>
      <c r="E38" s="159"/>
      <c r="F38" s="464" t="s">
        <v>2048</v>
      </c>
      <c r="G38" s="469"/>
    </row>
    <row r="39" spans="1:7" ht="24.6">
      <c r="A39" s="159"/>
      <c r="B39" s="158"/>
      <c r="C39" s="159"/>
      <c r="D39" s="158"/>
      <c r="E39" s="159"/>
      <c r="F39" s="464" t="s">
        <v>2049</v>
      </c>
      <c r="G39" s="469"/>
    </row>
    <row r="40" spans="1:7" ht="24.6">
      <c r="A40" s="159"/>
      <c r="B40" s="158"/>
      <c r="C40" s="159"/>
      <c r="D40" s="158"/>
      <c r="E40" s="159"/>
      <c r="F40" s="464" t="s">
        <v>2050</v>
      </c>
      <c r="G40" s="469"/>
    </row>
    <row r="41" spans="1:7" ht="24.6">
      <c r="A41" s="159"/>
      <c r="B41" s="158"/>
      <c r="C41" s="159"/>
      <c r="D41" s="158"/>
      <c r="E41" s="159"/>
      <c r="F41" s="464" t="s">
        <v>2051</v>
      </c>
      <c r="G41" s="469"/>
    </row>
    <row r="42" spans="1:7" ht="24.6">
      <c r="A42" s="159"/>
      <c r="B42" s="158"/>
      <c r="C42" s="159"/>
      <c r="D42" s="158"/>
      <c r="E42" s="159"/>
      <c r="F42" s="464" t="s">
        <v>2052</v>
      </c>
      <c r="G42" s="469"/>
    </row>
    <row r="43" spans="1:7" ht="24.6">
      <c r="A43" s="159"/>
      <c r="B43" s="158"/>
      <c r="C43" s="159"/>
      <c r="D43" s="158"/>
      <c r="E43" s="159"/>
      <c r="F43" s="472" t="s">
        <v>2053</v>
      </c>
      <c r="G43" s="469"/>
    </row>
    <row r="44" spans="1:7" ht="24.6">
      <c r="A44" s="163"/>
      <c r="B44" s="162"/>
      <c r="C44" s="163"/>
      <c r="D44" s="162"/>
      <c r="E44" s="163"/>
      <c r="F44" s="475" t="s">
        <v>2018</v>
      </c>
      <c r="G44" s="165"/>
    </row>
    <row r="45" spans="1:7" ht="24.6">
      <c r="A45" s="474" t="s">
        <v>2054</v>
      </c>
      <c r="B45" s="464" t="s">
        <v>2055</v>
      </c>
      <c r="C45" s="465" t="s">
        <v>2056</v>
      </c>
      <c r="D45" s="464" t="s">
        <v>2057</v>
      </c>
      <c r="E45" s="466" t="s">
        <v>2058</v>
      </c>
      <c r="F45" s="464" t="s">
        <v>2059</v>
      </c>
      <c r="G45" s="468" t="s">
        <v>2060</v>
      </c>
    </row>
    <row r="46" spans="1:7" ht="24.6">
      <c r="A46" s="474" t="s">
        <v>2061</v>
      </c>
      <c r="B46" s="464" t="s">
        <v>2062</v>
      </c>
      <c r="C46" s="465" t="s">
        <v>2063</v>
      </c>
      <c r="D46" s="464" t="s">
        <v>2064</v>
      </c>
      <c r="E46" s="466" t="s">
        <v>2065</v>
      </c>
      <c r="F46" s="464" t="s">
        <v>2066</v>
      </c>
      <c r="G46" s="469"/>
    </row>
    <row r="47" spans="1:7" ht="24.6">
      <c r="A47" s="474" t="s">
        <v>919</v>
      </c>
      <c r="B47" s="464" t="s">
        <v>2067</v>
      </c>
      <c r="C47" s="465" t="s">
        <v>2068</v>
      </c>
      <c r="D47" s="464" t="s">
        <v>2069</v>
      </c>
      <c r="E47" s="159"/>
      <c r="F47" s="464" t="s">
        <v>227</v>
      </c>
      <c r="G47" s="469"/>
    </row>
    <row r="48" spans="1:7" ht="24.6">
      <c r="A48" s="159"/>
      <c r="B48" s="464" t="s">
        <v>2070</v>
      </c>
      <c r="C48" s="465" t="s">
        <v>2071</v>
      </c>
      <c r="D48" s="158"/>
      <c r="E48" s="159"/>
      <c r="F48" s="464" t="s">
        <v>2072</v>
      </c>
      <c r="G48" s="469"/>
    </row>
    <row r="49" spans="1:7" ht="24.6">
      <c r="A49" s="159"/>
      <c r="B49" s="464" t="s">
        <v>2073</v>
      </c>
      <c r="C49" s="465" t="s">
        <v>2074</v>
      </c>
      <c r="D49" s="158"/>
      <c r="E49" s="159"/>
      <c r="F49" s="464" t="s">
        <v>2075</v>
      </c>
      <c r="G49" s="469"/>
    </row>
    <row r="50" spans="1:7" ht="24.6">
      <c r="A50" s="159"/>
      <c r="B50" s="464" t="s">
        <v>2076</v>
      </c>
      <c r="C50" s="468" t="s">
        <v>2077</v>
      </c>
      <c r="D50" s="158"/>
      <c r="E50" s="159"/>
      <c r="F50" s="464" t="s">
        <v>2078</v>
      </c>
      <c r="G50" s="469"/>
    </row>
    <row r="51" spans="1:7" ht="24.6">
      <c r="A51" s="159"/>
      <c r="B51" s="158"/>
      <c r="C51" s="465" t="s">
        <v>2079</v>
      </c>
      <c r="D51" s="158"/>
      <c r="E51" s="159"/>
      <c r="F51" s="464" t="s">
        <v>2080</v>
      </c>
      <c r="G51" s="469"/>
    </row>
    <row r="52" spans="1:7" ht="24.6">
      <c r="A52" s="159"/>
      <c r="B52" s="158"/>
      <c r="C52" s="465" t="s">
        <v>2081</v>
      </c>
      <c r="D52" s="158"/>
      <c r="E52" s="159"/>
      <c r="F52" s="464" t="s">
        <v>1980</v>
      </c>
      <c r="G52" s="469"/>
    </row>
    <row r="53" spans="1:7" ht="24.6">
      <c r="A53" s="159"/>
      <c r="B53" s="158"/>
      <c r="C53" s="465" t="s">
        <v>180</v>
      </c>
      <c r="D53" s="158"/>
      <c r="E53" s="159"/>
      <c r="F53" s="472" t="s">
        <v>2082</v>
      </c>
      <c r="G53" s="469"/>
    </row>
    <row r="54" spans="1:7" ht="24.6">
      <c r="A54" s="159"/>
      <c r="B54" s="158"/>
      <c r="C54" s="465" t="s">
        <v>2083</v>
      </c>
      <c r="D54" s="158"/>
      <c r="E54" s="159"/>
      <c r="F54" s="472" t="s">
        <v>2018</v>
      </c>
      <c r="G54" s="469"/>
    </row>
    <row r="55" spans="1:7" ht="24.6">
      <c r="A55" s="163"/>
      <c r="B55" s="162"/>
      <c r="C55" s="473" t="s">
        <v>2084</v>
      </c>
      <c r="D55" s="162"/>
      <c r="E55" s="163"/>
      <c r="F55" s="162"/>
      <c r="G55" s="165"/>
    </row>
    <row r="56" spans="1:7" ht="24.6">
      <c r="A56" s="463" t="s">
        <v>2085</v>
      </c>
      <c r="B56" s="464" t="s">
        <v>2086</v>
      </c>
      <c r="C56" s="465" t="s">
        <v>2087</v>
      </c>
      <c r="D56" s="464" t="s">
        <v>2088</v>
      </c>
      <c r="E56" s="466" t="s">
        <v>2058</v>
      </c>
      <c r="F56" s="464" t="s">
        <v>2089</v>
      </c>
      <c r="G56" s="468" t="s">
        <v>2090</v>
      </c>
    </row>
    <row r="57" spans="1:7" ht="24.6">
      <c r="A57" s="463" t="s">
        <v>2091</v>
      </c>
      <c r="B57" s="464" t="s">
        <v>2092</v>
      </c>
      <c r="C57" s="465" t="s">
        <v>2093</v>
      </c>
      <c r="D57" s="464" t="s">
        <v>2094</v>
      </c>
      <c r="E57" s="466" t="s">
        <v>2065</v>
      </c>
      <c r="F57" s="464" t="s">
        <v>2095</v>
      </c>
      <c r="G57" s="469"/>
    </row>
    <row r="58" spans="1:7" ht="24.6">
      <c r="A58" s="463" t="s">
        <v>73</v>
      </c>
      <c r="B58" s="464" t="s">
        <v>1689</v>
      </c>
      <c r="C58" s="465" t="s">
        <v>2096</v>
      </c>
      <c r="D58" s="464" t="s">
        <v>2097</v>
      </c>
      <c r="E58" s="159"/>
      <c r="F58" s="464" t="s">
        <v>2098</v>
      </c>
      <c r="G58" s="469"/>
    </row>
    <row r="59" spans="1:7" ht="24.6">
      <c r="A59" s="159"/>
      <c r="B59" s="464" t="s">
        <v>2099</v>
      </c>
      <c r="C59" s="465" t="s">
        <v>2100</v>
      </c>
      <c r="D59" s="464" t="s">
        <v>2101</v>
      </c>
      <c r="E59" s="159"/>
      <c r="F59" s="464" t="s">
        <v>2102</v>
      </c>
      <c r="G59" s="469"/>
    </row>
    <row r="60" spans="1:7" ht="24.6">
      <c r="A60" s="159"/>
      <c r="B60" s="464" t="s">
        <v>2103</v>
      </c>
      <c r="C60" s="159"/>
      <c r="D60" s="464" t="s">
        <v>2104</v>
      </c>
      <c r="E60" s="159"/>
      <c r="F60" s="464" t="s">
        <v>2105</v>
      </c>
      <c r="G60" s="469"/>
    </row>
    <row r="61" spans="1:7" ht="24.6">
      <c r="A61" s="159"/>
      <c r="B61" s="464" t="s">
        <v>2106</v>
      </c>
      <c r="C61" s="159"/>
      <c r="D61" s="464" t="s">
        <v>2107</v>
      </c>
      <c r="E61" s="159"/>
      <c r="F61" s="464" t="s">
        <v>2108</v>
      </c>
      <c r="G61" s="469"/>
    </row>
    <row r="62" spans="1:7" ht="24.6">
      <c r="A62" s="159"/>
      <c r="B62" s="464" t="s">
        <v>2109</v>
      </c>
      <c r="C62" s="159"/>
      <c r="D62" s="158"/>
      <c r="E62" s="159"/>
      <c r="F62" s="464" t="s">
        <v>2110</v>
      </c>
      <c r="G62" s="469"/>
    </row>
    <row r="63" spans="1:7" ht="24.6">
      <c r="A63" s="159"/>
      <c r="B63" s="464" t="s">
        <v>2111</v>
      </c>
      <c r="C63" s="159"/>
      <c r="D63" s="158"/>
      <c r="E63" s="159"/>
      <c r="F63" s="464" t="s">
        <v>2112</v>
      </c>
      <c r="G63" s="469"/>
    </row>
    <row r="64" spans="1:7" ht="24.6">
      <c r="A64" s="159"/>
      <c r="B64" s="158"/>
      <c r="C64" s="159"/>
      <c r="D64" s="158"/>
      <c r="E64" s="159"/>
      <c r="F64" s="464" t="s">
        <v>2113</v>
      </c>
      <c r="G64" s="469"/>
    </row>
    <row r="65" spans="1:7" ht="24.6">
      <c r="A65" s="159"/>
      <c r="B65" s="158"/>
      <c r="C65" s="159"/>
      <c r="D65" s="158"/>
      <c r="E65" s="159"/>
      <c r="F65" s="464" t="s">
        <v>576</v>
      </c>
      <c r="G65" s="469"/>
    </row>
    <row r="66" spans="1:7" ht="24.6">
      <c r="A66" s="159"/>
      <c r="B66" s="158"/>
      <c r="C66" s="159"/>
      <c r="D66" s="158"/>
      <c r="E66" s="159"/>
      <c r="F66" s="464" t="s">
        <v>1979</v>
      </c>
      <c r="G66" s="469"/>
    </row>
    <row r="67" spans="1:7" ht="24.6">
      <c r="A67" s="159"/>
      <c r="B67" s="158"/>
      <c r="C67" s="159"/>
      <c r="D67" s="158"/>
      <c r="E67" s="159"/>
      <c r="F67" s="464" t="s">
        <v>1980</v>
      </c>
      <c r="G67" s="469"/>
    </row>
    <row r="68" spans="1:7" ht="24.6">
      <c r="A68" s="159"/>
      <c r="B68" s="158"/>
      <c r="C68" s="159"/>
      <c r="D68" s="158"/>
      <c r="E68" s="159"/>
      <c r="F68" s="472" t="s">
        <v>2114</v>
      </c>
      <c r="G68" s="469"/>
    </row>
    <row r="69" spans="1:7" ht="24.6">
      <c r="A69" s="163"/>
      <c r="B69" s="162"/>
      <c r="C69" s="163"/>
      <c r="D69" s="162"/>
      <c r="E69" s="163"/>
      <c r="F69" s="475" t="s">
        <v>2018</v>
      </c>
      <c r="G69" s="16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1732-4CDF-464B-8429-4AF02198C806}">
  <dimension ref="A1:I52"/>
  <sheetViews>
    <sheetView topLeftCell="A28" workbookViewId="0">
      <selection activeCell="A36" sqref="A36:I52"/>
    </sheetView>
  </sheetViews>
  <sheetFormatPr defaultRowHeight="23.4" customHeight="1"/>
  <cols>
    <col min="2" max="2" width="42.8984375" customWidth="1"/>
    <col min="3" max="3" width="35.5" customWidth="1"/>
    <col min="4" max="4" width="21.69921875" customWidth="1"/>
    <col min="5" max="5" width="24.296875" customWidth="1"/>
    <col min="6" max="6" width="26.796875" customWidth="1"/>
    <col min="7" max="7" width="48.3984375" customWidth="1"/>
  </cols>
  <sheetData>
    <row r="1" spans="1:7" ht="23.4" customHeight="1">
      <c r="A1" s="476" t="s">
        <v>253</v>
      </c>
      <c r="B1" s="454" t="s">
        <v>254</v>
      </c>
      <c r="C1" s="454" t="s">
        <v>255</v>
      </c>
      <c r="D1" s="454" t="s">
        <v>256</v>
      </c>
      <c r="E1" s="454" t="s">
        <v>257</v>
      </c>
      <c r="F1" s="456" t="s">
        <v>258</v>
      </c>
      <c r="G1" s="454" t="s">
        <v>259</v>
      </c>
    </row>
    <row r="2" spans="1:7" ht="23.4" customHeight="1">
      <c r="A2" s="469"/>
      <c r="B2" s="477" t="s">
        <v>2115</v>
      </c>
      <c r="C2" s="469"/>
      <c r="D2" s="469"/>
      <c r="E2" s="469"/>
      <c r="F2" s="154"/>
      <c r="G2" s="469"/>
    </row>
    <row r="3" spans="1:7" ht="23.4" customHeight="1">
      <c r="A3" s="469"/>
      <c r="B3" s="477" t="s">
        <v>2116</v>
      </c>
      <c r="C3" s="469"/>
      <c r="D3" s="469"/>
      <c r="E3" s="469"/>
      <c r="F3" s="154"/>
      <c r="G3" s="469"/>
    </row>
    <row r="4" spans="1:7" ht="23.4" customHeight="1">
      <c r="A4" s="469"/>
      <c r="B4" s="477" t="s">
        <v>1689</v>
      </c>
      <c r="C4" s="469"/>
      <c r="D4" s="469"/>
      <c r="E4" s="469"/>
      <c r="F4" s="154"/>
      <c r="G4" s="469"/>
    </row>
    <row r="5" spans="1:7" ht="23.4" customHeight="1">
      <c r="A5" s="469"/>
      <c r="B5" s="478" t="s">
        <v>2117</v>
      </c>
      <c r="C5" s="478" t="s">
        <v>2118</v>
      </c>
      <c r="D5" s="479" t="s">
        <v>2119</v>
      </c>
      <c r="E5" s="469"/>
      <c r="F5" s="480" t="s">
        <v>2120</v>
      </c>
      <c r="G5" s="478" t="s">
        <v>2121</v>
      </c>
    </row>
    <row r="6" spans="1:7" ht="23.4" customHeight="1">
      <c r="A6" s="469"/>
      <c r="B6" s="481" t="s">
        <v>2122</v>
      </c>
      <c r="C6" s="478" t="s">
        <v>2123</v>
      </c>
      <c r="D6" s="479" t="s">
        <v>2124</v>
      </c>
      <c r="E6" s="469"/>
      <c r="F6" s="480" t="s">
        <v>2125</v>
      </c>
      <c r="G6" s="478" t="s">
        <v>2126</v>
      </c>
    </row>
    <row r="7" spans="1:7" ht="23.4" customHeight="1">
      <c r="A7" s="469"/>
      <c r="B7" s="481" t="s">
        <v>2127</v>
      </c>
      <c r="C7" s="478" t="s">
        <v>2128</v>
      </c>
      <c r="D7" s="479" t="s">
        <v>2129</v>
      </c>
      <c r="E7" s="469"/>
      <c r="F7" s="154"/>
      <c r="G7" s="478" t="s">
        <v>2130</v>
      </c>
    </row>
    <row r="8" spans="1:7" ht="23.4" customHeight="1">
      <c r="A8" s="469"/>
      <c r="B8" s="481" t="s">
        <v>2131</v>
      </c>
      <c r="C8" s="478" t="s">
        <v>1153</v>
      </c>
      <c r="D8" s="479" t="s">
        <v>2132</v>
      </c>
      <c r="E8" s="469"/>
      <c r="F8" s="154"/>
      <c r="G8" s="478" t="s">
        <v>2133</v>
      </c>
    </row>
    <row r="9" spans="1:7" ht="23.4" customHeight="1">
      <c r="A9" s="469"/>
      <c r="B9" s="469"/>
      <c r="C9" s="478" t="s">
        <v>2134</v>
      </c>
      <c r="D9" s="478" t="s">
        <v>2135</v>
      </c>
      <c r="E9" s="469"/>
      <c r="F9" s="154"/>
      <c r="G9" s="478" t="s">
        <v>2136</v>
      </c>
    </row>
    <row r="10" spans="1:7" ht="23.4" customHeight="1">
      <c r="A10" s="469"/>
      <c r="B10" s="469"/>
      <c r="C10" s="478" t="s">
        <v>2137</v>
      </c>
      <c r="D10" s="478" t="s">
        <v>683</v>
      </c>
      <c r="E10" s="469"/>
      <c r="F10" s="154"/>
      <c r="G10" s="482" t="s">
        <v>2138</v>
      </c>
    </row>
    <row r="11" spans="1:7" ht="23.4" customHeight="1">
      <c r="A11" s="469"/>
      <c r="B11" s="469"/>
      <c r="C11" s="478" t="s">
        <v>2139</v>
      </c>
      <c r="D11" s="469"/>
      <c r="E11" s="469"/>
      <c r="F11" s="154"/>
      <c r="G11" s="469"/>
    </row>
    <row r="12" spans="1:7" ht="23.4" customHeight="1">
      <c r="A12" s="469"/>
      <c r="B12" s="479" t="s">
        <v>2140</v>
      </c>
      <c r="C12" s="478" t="s">
        <v>2141</v>
      </c>
      <c r="D12" s="483" t="s">
        <v>2142</v>
      </c>
      <c r="E12" s="479" t="s">
        <v>2143</v>
      </c>
      <c r="F12" s="154"/>
      <c r="G12" s="478" t="s">
        <v>2144</v>
      </c>
    </row>
    <row r="13" spans="1:7" ht="23.4" customHeight="1">
      <c r="A13" s="469"/>
      <c r="B13" s="484" t="s">
        <v>2145</v>
      </c>
      <c r="C13" s="478" t="s">
        <v>2146</v>
      </c>
      <c r="D13" s="483" t="s">
        <v>9</v>
      </c>
      <c r="E13" s="479" t="s">
        <v>2147</v>
      </c>
      <c r="F13" s="154"/>
      <c r="G13" s="478" t="s">
        <v>2148</v>
      </c>
    </row>
    <row r="14" spans="1:7" ht="23.4" customHeight="1">
      <c r="A14" s="469"/>
      <c r="B14" s="484" t="s">
        <v>136</v>
      </c>
      <c r="C14" s="478" t="s">
        <v>2149</v>
      </c>
      <c r="D14" s="483" t="s">
        <v>2150</v>
      </c>
      <c r="E14" s="479" t="s">
        <v>2151</v>
      </c>
      <c r="F14" s="154"/>
      <c r="G14" s="478" t="s">
        <v>227</v>
      </c>
    </row>
    <row r="15" spans="1:7" ht="23.4" customHeight="1">
      <c r="A15" s="469"/>
      <c r="B15" s="485"/>
      <c r="C15" s="478" t="s">
        <v>2152</v>
      </c>
      <c r="D15" s="483" t="s">
        <v>136</v>
      </c>
      <c r="E15" s="479" t="s">
        <v>2153</v>
      </c>
      <c r="F15" s="154"/>
      <c r="G15" s="478" t="s">
        <v>2154</v>
      </c>
    </row>
    <row r="16" spans="1:7" ht="23.4" customHeight="1">
      <c r="A16" s="469"/>
      <c r="B16" s="486"/>
      <c r="C16" s="478" t="s">
        <v>2155</v>
      </c>
      <c r="D16" s="483" t="s">
        <v>2156</v>
      </c>
      <c r="E16" s="479" t="s">
        <v>2157</v>
      </c>
      <c r="F16" s="154"/>
      <c r="G16" s="478" t="s">
        <v>2158</v>
      </c>
    </row>
    <row r="17" spans="1:7" ht="23.4" customHeight="1">
      <c r="A17" s="469"/>
      <c r="B17" s="486"/>
      <c r="C17" s="478" t="s">
        <v>2159</v>
      </c>
      <c r="D17" s="159"/>
      <c r="E17" s="479" t="s">
        <v>2160</v>
      </c>
      <c r="F17" s="154"/>
      <c r="G17" s="478" t="s">
        <v>2161</v>
      </c>
    </row>
    <row r="18" spans="1:7" ht="23.4" customHeight="1">
      <c r="A18" s="469"/>
      <c r="B18" s="486"/>
      <c r="C18" s="478" t="s">
        <v>2162</v>
      </c>
      <c r="D18" s="159"/>
      <c r="E18" s="479" t="s">
        <v>2163</v>
      </c>
      <c r="F18" s="154"/>
      <c r="G18" s="478" t="s">
        <v>2164</v>
      </c>
    </row>
    <row r="19" spans="1:7" ht="23.4" customHeight="1">
      <c r="A19" s="469"/>
      <c r="B19" s="486"/>
      <c r="C19" s="478" t="s">
        <v>2165</v>
      </c>
      <c r="D19" s="159"/>
      <c r="E19" s="479" t="s">
        <v>2166</v>
      </c>
      <c r="F19" s="154"/>
      <c r="G19" s="478" t="s">
        <v>2167</v>
      </c>
    </row>
    <row r="20" spans="1:7" ht="23.4" customHeight="1">
      <c r="A20" s="469"/>
      <c r="B20" s="486"/>
      <c r="C20" s="478" t="s">
        <v>2168</v>
      </c>
      <c r="D20" s="159"/>
      <c r="E20" s="479" t="s">
        <v>2169</v>
      </c>
      <c r="F20" s="154"/>
      <c r="G20" s="478" t="s">
        <v>2170</v>
      </c>
    </row>
    <row r="21" spans="1:7" ht="23.4" customHeight="1">
      <c r="A21" s="469"/>
      <c r="B21" s="486"/>
      <c r="C21" s="478" t="s">
        <v>2171</v>
      </c>
      <c r="D21" s="159"/>
      <c r="E21" s="479" t="s">
        <v>2172</v>
      </c>
      <c r="F21" s="154"/>
      <c r="G21" s="478" t="s">
        <v>2173</v>
      </c>
    </row>
    <row r="22" spans="1:7" ht="23.4" customHeight="1">
      <c r="A22" s="469"/>
      <c r="B22" s="486"/>
      <c r="C22" s="469"/>
      <c r="D22" s="159"/>
      <c r="E22" s="479" t="s">
        <v>2174</v>
      </c>
      <c r="F22" s="154"/>
      <c r="G22" s="478" t="s">
        <v>2175</v>
      </c>
    </row>
    <row r="23" spans="1:7" ht="23.4" customHeight="1">
      <c r="A23" s="469"/>
      <c r="B23" s="486"/>
      <c r="C23" s="469"/>
      <c r="D23" s="159"/>
      <c r="E23" s="469"/>
      <c r="F23" s="154"/>
      <c r="G23" s="478" t="s">
        <v>2176</v>
      </c>
    </row>
    <row r="24" spans="1:7" ht="23.4" customHeight="1">
      <c r="A24" s="469"/>
      <c r="B24" s="486"/>
      <c r="C24" s="469"/>
      <c r="D24" s="469"/>
      <c r="E24" s="469"/>
      <c r="F24" s="154"/>
      <c r="G24" s="487" t="s">
        <v>2177</v>
      </c>
    </row>
    <row r="25" spans="1:7" ht="23.4" customHeight="1">
      <c r="A25" s="469"/>
      <c r="B25" s="486"/>
      <c r="C25" s="469"/>
      <c r="D25" s="469"/>
      <c r="E25" s="469"/>
      <c r="F25" s="154"/>
      <c r="G25" s="487" t="s">
        <v>2178</v>
      </c>
    </row>
    <row r="26" spans="1:7" ht="23.4" customHeight="1">
      <c r="A26" s="469"/>
      <c r="B26" s="486"/>
      <c r="C26" s="469"/>
      <c r="D26" s="469"/>
      <c r="E26" s="469"/>
      <c r="F26" s="154"/>
      <c r="G26" s="488" t="s">
        <v>2179</v>
      </c>
    </row>
    <row r="27" spans="1:7" ht="23.4" customHeight="1">
      <c r="A27" s="165"/>
      <c r="B27" s="489"/>
      <c r="C27" s="165"/>
      <c r="D27" s="165"/>
      <c r="E27" s="165"/>
      <c r="F27" s="171"/>
      <c r="G27" s="165"/>
    </row>
    <row r="28" spans="1:7" ht="23.4" customHeight="1">
      <c r="A28" s="469">
        <f>-C32</f>
        <v>0</v>
      </c>
      <c r="B28" s="477" t="s">
        <v>2180</v>
      </c>
      <c r="C28" s="478" t="s">
        <v>2181</v>
      </c>
      <c r="D28" s="478" t="s">
        <v>2182</v>
      </c>
      <c r="E28" s="479" t="s">
        <v>2183</v>
      </c>
      <c r="F28" s="482" t="s">
        <v>2184</v>
      </c>
      <c r="G28" s="478" t="s">
        <v>2185</v>
      </c>
    </row>
    <row r="29" spans="1:7" ht="23.4" customHeight="1">
      <c r="A29" s="469"/>
      <c r="B29" s="490" t="s">
        <v>2186</v>
      </c>
      <c r="C29" s="478" t="s">
        <v>2187</v>
      </c>
      <c r="D29" s="478" t="s">
        <v>2188</v>
      </c>
      <c r="E29" s="479" t="s">
        <v>2189</v>
      </c>
      <c r="F29" s="154"/>
      <c r="G29" s="478" t="s">
        <v>2190</v>
      </c>
    </row>
    <row r="30" spans="1:7" ht="23.4" customHeight="1">
      <c r="A30" s="469"/>
      <c r="B30" s="477" t="s">
        <v>2191</v>
      </c>
      <c r="C30" s="478" t="s">
        <v>2192</v>
      </c>
      <c r="D30" s="478" t="s">
        <v>2193</v>
      </c>
      <c r="E30" s="479" t="s">
        <v>2194</v>
      </c>
      <c r="F30" s="154"/>
      <c r="G30" s="478" t="s">
        <v>227</v>
      </c>
    </row>
    <row r="31" spans="1:7" ht="23.4" customHeight="1">
      <c r="A31" s="469"/>
      <c r="B31" s="486"/>
      <c r="C31" s="478" t="s">
        <v>2195</v>
      </c>
      <c r="D31" s="159"/>
      <c r="E31" s="479" t="s">
        <v>2196</v>
      </c>
      <c r="F31" s="154"/>
      <c r="G31" s="478" t="s">
        <v>2197</v>
      </c>
    </row>
    <row r="32" spans="1:7" ht="23.4" customHeight="1">
      <c r="A32" s="469"/>
      <c r="B32" s="486"/>
      <c r="C32" s="469"/>
      <c r="D32" s="159"/>
      <c r="E32" s="479" t="s">
        <v>447</v>
      </c>
      <c r="F32" s="154"/>
      <c r="G32" s="478" t="s">
        <v>2198</v>
      </c>
    </row>
    <row r="33" spans="1:9" ht="23.4" customHeight="1">
      <c r="A33" s="469"/>
      <c r="B33" s="486"/>
      <c r="C33" s="469"/>
      <c r="D33" s="159"/>
      <c r="E33" s="158"/>
      <c r="F33" s="154"/>
      <c r="G33" s="478" t="s">
        <v>2199</v>
      </c>
    </row>
    <row r="34" spans="1:9" ht="23.4" customHeight="1">
      <c r="A34" s="469"/>
      <c r="B34" s="486"/>
      <c r="C34" s="469"/>
      <c r="D34" s="469"/>
      <c r="E34" s="469"/>
      <c r="F34" s="154"/>
      <c r="G34" s="487" t="s">
        <v>2200</v>
      </c>
    </row>
    <row r="35" spans="1:9" ht="23.4" customHeight="1">
      <c r="A35" s="165"/>
      <c r="B35" s="489"/>
      <c r="C35" s="165"/>
      <c r="D35" s="165"/>
      <c r="E35" s="165"/>
      <c r="F35" s="171"/>
      <c r="G35" s="491" t="s">
        <v>1265</v>
      </c>
    </row>
    <row r="36" spans="1:9" ht="23.4" customHeight="1">
      <c r="A36" s="148" t="s">
        <v>496</v>
      </c>
      <c r="B36" s="149" t="s">
        <v>497</v>
      </c>
      <c r="C36" s="150" t="s">
        <v>498</v>
      </c>
      <c r="D36" s="149" t="s">
        <v>499</v>
      </c>
      <c r="E36" s="151" t="s">
        <v>500</v>
      </c>
      <c r="F36" s="149" t="s">
        <v>501</v>
      </c>
      <c r="G36" s="151" t="s">
        <v>502</v>
      </c>
      <c r="H36" s="149" t="s">
        <v>503</v>
      </c>
      <c r="I36" s="166" t="s">
        <v>504</v>
      </c>
    </row>
    <row r="37" spans="1:9" ht="23.4" customHeight="1">
      <c r="A37" s="155"/>
      <c r="B37" s="149" t="s">
        <v>505</v>
      </c>
      <c r="C37" s="150" t="s">
        <v>506</v>
      </c>
      <c r="D37" s="149" t="s">
        <v>507</v>
      </c>
      <c r="E37" s="151" t="s">
        <v>508</v>
      </c>
      <c r="F37" s="149" t="s">
        <v>509</v>
      </c>
      <c r="G37" s="153"/>
      <c r="H37" s="149" t="s">
        <v>510</v>
      </c>
      <c r="I37" s="154"/>
    </row>
    <row r="38" spans="1:9" ht="23.4" customHeight="1">
      <c r="A38" s="155"/>
      <c r="B38" s="149" t="s">
        <v>511</v>
      </c>
      <c r="C38" s="150" t="s">
        <v>512</v>
      </c>
      <c r="D38" s="149" t="s">
        <v>513</v>
      </c>
      <c r="E38" s="151" t="s">
        <v>514</v>
      </c>
      <c r="F38" s="149" t="s">
        <v>515</v>
      </c>
      <c r="G38" s="153"/>
      <c r="H38" s="149" t="s">
        <v>516</v>
      </c>
      <c r="I38" s="154"/>
    </row>
    <row r="39" spans="1:9" ht="23.4" customHeight="1">
      <c r="A39" s="155"/>
      <c r="B39" s="149" t="s">
        <v>517</v>
      </c>
      <c r="C39" s="151" t="s">
        <v>518</v>
      </c>
      <c r="D39" s="149" t="s">
        <v>519</v>
      </c>
      <c r="E39" s="151" t="s">
        <v>520</v>
      </c>
      <c r="F39" s="156"/>
      <c r="G39" s="153"/>
      <c r="H39" s="149" t="s">
        <v>521</v>
      </c>
      <c r="I39" s="154"/>
    </row>
    <row r="40" spans="1:9" ht="23.4" customHeight="1">
      <c r="A40" s="155"/>
      <c r="B40" s="149" t="s">
        <v>522</v>
      </c>
      <c r="C40" s="151" t="s">
        <v>523</v>
      </c>
      <c r="D40" s="156"/>
      <c r="E40" s="151" t="s">
        <v>176</v>
      </c>
      <c r="F40" s="156"/>
      <c r="G40" s="153"/>
      <c r="H40" s="149" t="s">
        <v>524</v>
      </c>
      <c r="I40" s="154"/>
    </row>
    <row r="41" spans="1:9" ht="23.4" customHeight="1">
      <c r="A41" s="155"/>
      <c r="B41" s="149" t="s">
        <v>525</v>
      </c>
      <c r="C41" s="151" t="s">
        <v>526</v>
      </c>
      <c r="D41" s="156"/>
      <c r="E41" s="151" t="s">
        <v>180</v>
      </c>
      <c r="F41" s="156"/>
      <c r="G41" s="153"/>
      <c r="H41" s="167" t="s">
        <v>527</v>
      </c>
      <c r="I41" s="154"/>
    </row>
    <row r="42" spans="1:9" ht="23.4" customHeight="1">
      <c r="A42" s="155"/>
      <c r="B42" s="149" t="s">
        <v>528</v>
      </c>
      <c r="C42" s="151" t="s">
        <v>529</v>
      </c>
      <c r="D42" s="156"/>
      <c r="E42" s="151" t="s">
        <v>530</v>
      </c>
      <c r="F42" s="156"/>
      <c r="G42" s="153"/>
      <c r="H42" s="156"/>
      <c r="I42" s="154"/>
    </row>
    <row r="43" spans="1:9" ht="23.4" customHeight="1">
      <c r="A43" s="155"/>
      <c r="B43" s="149" t="s">
        <v>531</v>
      </c>
      <c r="C43" s="151" t="s">
        <v>532</v>
      </c>
      <c r="D43" s="156"/>
      <c r="E43" s="153"/>
      <c r="F43" s="156"/>
      <c r="G43" s="153"/>
      <c r="H43" s="156"/>
      <c r="I43" s="154"/>
    </row>
    <row r="44" spans="1:9" ht="23.4" customHeight="1">
      <c r="A44" s="155"/>
      <c r="B44" s="149" t="s">
        <v>533</v>
      </c>
      <c r="C44" s="151" t="s">
        <v>534</v>
      </c>
      <c r="D44" s="156"/>
      <c r="E44" s="153"/>
      <c r="F44" s="156"/>
      <c r="G44" s="151" t="s">
        <v>502</v>
      </c>
      <c r="H44" s="156"/>
      <c r="I44" s="166" t="s">
        <v>504</v>
      </c>
    </row>
    <row r="45" spans="1:9" ht="23.4" customHeight="1">
      <c r="A45" s="155"/>
      <c r="B45" s="156"/>
      <c r="C45" s="151" t="s">
        <v>535</v>
      </c>
      <c r="D45" s="156"/>
      <c r="E45" s="153"/>
      <c r="F45" s="156"/>
      <c r="G45" s="153"/>
      <c r="H45" s="156"/>
      <c r="I45" s="154"/>
    </row>
    <row r="46" spans="1:9" ht="23.4" customHeight="1">
      <c r="A46" s="155"/>
      <c r="B46" s="156"/>
      <c r="C46" s="151" t="s">
        <v>536</v>
      </c>
      <c r="D46" s="156"/>
      <c r="E46" s="153"/>
      <c r="F46" s="156"/>
      <c r="G46" s="153"/>
      <c r="H46" s="156"/>
      <c r="I46" s="154"/>
    </row>
    <row r="47" spans="1:9" ht="23.4" customHeight="1">
      <c r="A47" s="155"/>
      <c r="B47" s="156"/>
      <c r="C47" s="151" t="s">
        <v>537</v>
      </c>
      <c r="D47" s="156"/>
      <c r="E47" s="151" t="s">
        <v>538</v>
      </c>
      <c r="F47" s="156"/>
      <c r="G47" s="151" t="s">
        <v>539</v>
      </c>
      <c r="H47" s="149" t="s">
        <v>540</v>
      </c>
      <c r="I47" s="166" t="s">
        <v>504</v>
      </c>
    </row>
    <row r="48" spans="1:9" ht="23.4" customHeight="1">
      <c r="A48" s="155"/>
      <c r="B48" s="156"/>
      <c r="C48" s="151" t="s">
        <v>541</v>
      </c>
      <c r="D48" s="156"/>
      <c r="E48" s="151" t="s">
        <v>542</v>
      </c>
      <c r="F48" s="156"/>
      <c r="G48" s="151" t="s">
        <v>543</v>
      </c>
      <c r="H48" s="149" t="s">
        <v>544</v>
      </c>
      <c r="I48" s="154"/>
    </row>
    <row r="49" spans="1:9" ht="23.4" customHeight="1">
      <c r="A49" s="155"/>
      <c r="B49" s="156"/>
      <c r="C49" s="151" t="s">
        <v>545</v>
      </c>
      <c r="D49" s="156"/>
      <c r="E49" s="151" t="s">
        <v>546</v>
      </c>
      <c r="F49" s="156"/>
      <c r="G49" s="153"/>
      <c r="H49" s="149" t="s">
        <v>547</v>
      </c>
      <c r="I49" s="154"/>
    </row>
    <row r="50" spans="1:9" ht="23.4" customHeight="1">
      <c r="A50" s="155"/>
      <c r="B50" s="156"/>
      <c r="C50" s="151" t="s">
        <v>548</v>
      </c>
      <c r="D50" s="156"/>
      <c r="E50" s="153"/>
      <c r="F50" s="156"/>
      <c r="G50" s="153"/>
      <c r="H50" s="160" t="s">
        <v>549</v>
      </c>
      <c r="I50" s="154"/>
    </row>
    <row r="51" spans="1:9" ht="23.4" customHeight="1">
      <c r="A51" s="155"/>
      <c r="B51" s="156"/>
      <c r="C51" s="153"/>
      <c r="D51" s="156"/>
      <c r="E51" s="153"/>
      <c r="F51" s="156"/>
      <c r="G51" s="153"/>
      <c r="H51" s="160" t="s">
        <v>550</v>
      </c>
      <c r="I51" s="154"/>
    </row>
    <row r="52" spans="1:9" ht="23.4" customHeight="1">
      <c r="A52" s="168"/>
      <c r="B52" s="169"/>
      <c r="C52" s="170"/>
      <c r="D52" s="169"/>
      <c r="E52" s="170"/>
      <c r="F52" s="169"/>
      <c r="G52" s="170"/>
      <c r="H52" s="164" t="s">
        <v>495</v>
      </c>
      <c r="I52" s="1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รวม</vt:lpstr>
      <vt:lpstr>1.1-1.7</vt:lpstr>
      <vt:lpstr>1.8-1.15</vt:lpstr>
      <vt:lpstr>1.16-1.22</vt:lpstr>
      <vt:lpstr>1.23-1.24</vt:lpstr>
      <vt:lpstr>2.1-2.3</vt:lpstr>
      <vt:lpstr>3.1-3.4</vt:lpstr>
      <vt:lpstr>3.5-3.9</vt:lpstr>
      <vt:lpstr>4.1-4.3</vt:lpstr>
      <vt:lpstr>5.1</vt:lpstr>
      <vt:lpstr>6.1-6.6</vt:lpstr>
      <vt:lpstr>6.7-</vt:lpstr>
      <vt:lpstr>6.8-6.9</vt:lpstr>
      <vt:lpstr>6.10-6.11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2025-12-03T01:41:13Z</dcterms:created>
  <dcterms:modified xsi:type="dcterms:W3CDTF">2026-03-23T06:40:33Z</dcterms:modified>
</cp:coreProperties>
</file>